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ksv001\10各課文書\106000_管理契約課\(100)建設工事等\(100-900)建設業働き方改革\週休２日モデル試行要領\"/>
    </mc:Choice>
  </mc:AlternateContent>
  <bookViews>
    <workbookView xWindow="0" yWindow="0" windowWidth="19200" windowHeight="7110"/>
  </bookViews>
  <sheets>
    <sheet name="アンケート" sheetId="7" r:id="rId1"/>
    <sheet name="集計用" sheetId="8" state="hidden" r:id="rId2"/>
  </sheets>
  <definedNames>
    <definedName name="_xlnm._FilterDatabase" localSheetId="0" hidden="1">アンケート!#REF!</definedName>
    <definedName name="_xlnm.Print_Area" localSheetId="0">アンケート!$A$1:$K$156</definedName>
  </definedNames>
  <calcPr calcId="191029"/>
</workbook>
</file>

<file path=xl/calcChain.xml><?xml version="1.0" encoding="utf-8"?>
<calcChain xmlns="http://schemas.openxmlformats.org/spreadsheetml/2006/main">
  <c r="D107" i="8" l="1"/>
  <c r="D92" i="8"/>
  <c r="D80" i="8"/>
  <c r="D54" i="8"/>
  <c r="D44" i="8"/>
  <c r="D36" i="8"/>
  <c r="D17" i="8"/>
  <c r="D109" i="8" l="1"/>
  <c r="D21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1" i="8"/>
  <c r="D90" i="8"/>
  <c r="D89" i="8"/>
  <c r="D88" i="8"/>
  <c r="D87" i="8"/>
  <c r="D86" i="8"/>
  <c r="D85" i="8"/>
  <c r="D84" i="8"/>
  <c r="D83" i="8"/>
  <c r="D82" i="8"/>
  <c r="D79" i="8"/>
  <c r="D78" i="8"/>
  <c r="D77" i="8"/>
  <c r="D76" i="8"/>
  <c r="D75" i="8"/>
  <c r="D74" i="8"/>
  <c r="D73" i="8"/>
  <c r="D72" i="8"/>
  <c r="D71" i="8"/>
  <c r="D69" i="8"/>
  <c r="D68" i="8"/>
  <c r="D67" i="8"/>
  <c r="D65" i="8"/>
  <c r="D64" i="8"/>
  <c r="D62" i="8"/>
  <c r="D61" i="8"/>
  <c r="D60" i="8"/>
  <c r="D59" i="8"/>
  <c r="D58" i="8"/>
  <c r="D57" i="8"/>
  <c r="D56" i="8"/>
  <c r="D53" i="8"/>
  <c r="D52" i="8"/>
  <c r="D51" i="8"/>
  <c r="D49" i="8"/>
  <c r="D48" i="8"/>
  <c r="D47" i="8"/>
  <c r="D46" i="8"/>
  <c r="D43" i="8"/>
  <c r="D42" i="8"/>
  <c r="D41" i="8"/>
  <c r="D40" i="8"/>
  <c r="D39" i="8"/>
  <c r="D38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0" i="8"/>
  <c r="D19" i="8"/>
  <c r="D16" i="8"/>
  <c r="D12" i="8"/>
  <c r="D13" i="8"/>
  <c r="D14" i="8"/>
  <c r="D15" i="8"/>
  <c r="D11" i="8"/>
  <c r="B108" i="8"/>
  <c r="A108" i="8"/>
  <c r="A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94" i="8"/>
  <c r="B93" i="8"/>
  <c r="A93" i="8"/>
  <c r="B83" i="8"/>
  <c r="B84" i="8"/>
  <c r="B85" i="8"/>
  <c r="B86" i="8"/>
  <c r="B87" i="8"/>
  <c r="B88" i="8"/>
  <c r="B89" i="8"/>
  <c r="B90" i="8"/>
  <c r="B91" i="8"/>
  <c r="B92" i="8"/>
  <c r="B82" i="8"/>
  <c r="B81" i="8"/>
  <c r="A81" i="8"/>
  <c r="B72" i="8"/>
  <c r="B73" i="8"/>
  <c r="B74" i="8"/>
  <c r="B75" i="8"/>
  <c r="B76" i="8"/>
  <c r="B77" i="8"/>
  <c r="B78" i="8"/>
  <c r="B79" i="8"/>
  <c r="B80" i="8"/>
  <c r="B71" i="8"/>
  <c r="B70" i="8"/>
  <c r="A70" i="8"/>
  <c r="B68" i="8"/>
  <c r="B69" i="8"/>
  <c r="B67" i="8"/>
  <c r="B66" i="8"/>
  <c r="A66" i="8"/>
  <c r="B65" i="8"/>
  <c r="B64" i="8"/>
  <c r="B63" i="8"/>
  <c r="A63" i="8"/>
  <c r="B57" i="8"/>
  <c r="B58" i="8"/>
  <c r="B59" i="8"/>
  <c r="B60" i="8"/>
  <c r="B61" i="8"/>
  <c r="B62" i="8"/>
  <c r="B56" i="8"/>
  <c r="B55" i="8"/>
  <c r="B7" i="8"/>
  <c r="B52" i="8" l="1"/>
  <c r="B53" i="8"/>
  <c r="B54" i="8"/>
  <c r="B51" i="8"/>
  <c r="B50" i="8"/>
  <c r="A50" i="8"/>
  <c r="B47" i="8" l="1"/>
  <c r="B48" i="8"/>
  <c r="B49" i="8"/>
  <c r="B46" i="8"/>
  <c r="B45" i="8"/>
  <c r="A45" i="8"/>
  <c r="B38" i="8" l="1"/>
  <c r="B39" i="8"/>
  <c r="B40" i="8"/>
  <c r="B41" i="8"/>
  <c r="B42" i="8"/>
  <c r="B43" i="8"/>
  <c r="B44" i="8"/>
  <c r="B37" i="8"/>
  <c r="A37" i="8"/>
  <c r="B35" i="8"/>
  <c r="B36" i="8"/>
  <c r="B30" i="8"/>
  <c r="B31" i="8"/>
  <c r="B32" i="8"/>
  <c r="B33" i="8"/>
  <c r="B34" i="8"/>
  <c r="B23" i="8"/>
  <c r="B24" i="8"/>
  <c r="B25" i="8"/>
  <c r="B26" i="8"/>
  <c r="B27" i="8"/>
  <c r="B28" i="8"/>
  <c r="B29" i="8"/>
  <c r="B22" i="8"/>
  <c r="A22" i="8"/>
  <c r="B20" i="8"/>
  <c r="B21" i="8"/>
  <c r="B19" i="8"/>
  <c r="B18" i="8"/>
  <c r="A18" i="8"/>
  <c r="B8" i="8"/>
  <c r="D7" i="8" s="1"/>
  <c r="B6" i="8"/>
  <c r="D5" i="8"/>
  <c r="B5" i="8"/>
  <c r="B4" i="8"/>
  <c r="D3" i="8"/>
  <c r="D2" i="8"/>
  <c r="B2" i="8"/>
  <c r="D1" i="8"/>
  <c r="B1" i="8"/>
  <c r="B12" i="8"/>
  <c r="B13" i="8"/>
  <c r="B14" i="8"/>
  <c r="B15" i="8"/>
  <c r="B16" i="8"/>
  <c r="B17" i="8"/>
  <c r="B11" i="8"/>
  <c r="B10" i="8"/>
  <c r="A10" i="8"/>
</calcChain>
</file>

<file path=xl/sharedStrings.xml><?xml version="1.0" encoding="utf-8"?>
<sst xmlns="http://schemas.openxmlformats.org/spreadsheetml/2006/main" count="136" uniqueCount="120">
  <si>
    <t>送付先</t>
    <rPh sb="0" eb="2">
      <t>ソウフ</t>
    </rPh>
    <rPh sb="2" eb="3">
      <t>サキ</t>
    </rPh>
    <phoneticPr fontId="1"/>
  </si>
  <si>
    <t>問１</t>
    <rPh sb="0" eb="1">
      <t>ト</t>
    </rPh>
    <phoneticPr fontId="1"/>
  </si>
  <si>
    <t>問２</t>
    <rPh sb="0" eb="1">
      <t>ト</t>
    </rPh>
    <phoneticPr fontId="1"/>
  </si>
  <si>
    <t>問３</t>
    <rPh sb="0" eb="1">
      <t>ト</t>
    </rPh>
    <phoneticPr fontId="1"/>
  </si>
  <si>
    <t>問４</t>
    <rPh sb="0" eb="1">
      <t>ト</t>
    </rPh>
    <phoneticPr fontId="1"/>
  </si>
  <si>
    <t>問６</t>
    <rPh sb="0" eb="1">
      <t>ト</t>
    </rPh>
    <phoneticPr fontId="1"/>
  </si>
  <si>
    <t>問８</t>
    <rPh sb="0" eb="1">
      <t>ト</t>
    </rPh>
    <phoneticPr fontId="1"/>
  </si>
  <si>
    <t>問９</t>
    <rPh sb="0" eb="1">
      <t>ト</t>
    </rPh>
    <phoneticPr fontId="1"/>
  </si>
  <si>
    <r>
      <rPr>
        <b/>
        <sz val="10"/>
        <color theme="3" tint="0.39997558519241921"/>
        <rFont val="HGS創英角ｺﾞｼｯｸUB"/>
        <family val="3"/>
        <charset val="128"/>
      </rPr>
      <t xml:space="preserve"> エクセル形式</t>
    </r>
    <r>
      <rPr>
        <sz val="10"/>
        <rFont val="HGS創英角ｺﾞｼｯｸUB"/>
        <family val="3"/>
        <charset val="128"/>
      </rPr>
      <t>のまま、送付してください</t>
    </r>
    <rPh sb="5" eb="7">
      <t>ケイシキ</t>
    </rPh>
    <rPh sb="11" eb="13">
      <t>ソウフ</t>
    </rPh>
    <phoneticPr fontId="1"/>
  </si>
  <si>
    <t>役職</t>
    <rPh sb="0" eb="2">
      <t>ヤクショク</t>
    </rPh>
    <phoneticPr fontId="1"/>
  </si>
  <si>
    <t>問６－２</t>
    <rPh sb="0" eb="1">
      <t>ト</t>
    </rPh>
    <phoneticPr fontId="1"/>
  </si>
  <si>
    <t>アンケートは以上です。御協力ありがとうございました。</t>
    <rPh sb="6" eb="8">
      <t>イジョウ</t>
    </rPh>
    <rPh sb="11" eb="14">
      <t>ゴキョウリョク</t>
    </rPh>
    <phoneticPr fontId="1"/>
  </si>
  <si>
    <t>自由記述</t>
    <rPh sb="0" eb="2">
      <t>ジユウ</t>
    </rPh>
    <rPh sb="2" eb="4">
      <t>キジュツ</t>
    </rPh>
    <phoneticPr fontId="1"/>
  </si>
  <si>
    <t>表示</t>
    <rPh sb="0" eb="2">
      <t>ヒョウジ</t>
    </rPh>
    <phoneticPr fontId="1"/>
  </si>
  <si>
    <t>加須市　総合政策部　管理契約課</t>
    <rPh sb="0" eb="3">
      <t>カゾシ</t>
    </rPh>
    <rPh sb="4" eb="6">
      <t>ソウゴウ</t>
    </rPh>
    <rPh sb="6" eb="8">
      <t>セイサク</t>
    </rPh>
    <rPh sb="8" eb="9">
      <t>ブ</t>
    </rPh>
    <rPh sb="10" eb="12">
      <t>カンリ</t>
    </rPh>
    <rPh sb="12" eb="14">
      <t>ケイヤク</t>
    </rPh>
    <rPh sb="14" eb="15">
      <t>カ</t>
    </rPh>
    <phoneticPr fontId="1"/>
  </si>
  <si>
    <t>kanri@city.kazo.lg.jp</t>
    <phoneticPr fontId="1"/>
  </si>
  <si>
    <t>週休２日試行工事に関するアンケート</t>
    <rPh sb="0" eb="2">
      <t>シュウキュウ</t>
    </rPh>
    <rPh sb="3" eb="4">
      <t>ニチ</t>
    </rPh>
    <rPh sb="4" eb="6">
      <t>シコウ</t>
    </rPh>
    <rPh sb="6" eb="8">
      <t>コウジ</t>
    </rPh>
    <rPh sb="9" eb="10">
      <t>カン</t>
    </rPh>
    <phoneticPr fontId="1"/>
  </si>
  <si>
    <t>受注者名</t>
    <rPh sb="0" eb="3">
      <t>ジュチュウシャ</t>
    </rPh>
    <rPh sb="3" eb="4">
      <t>メイ</t>
    </rPh>
    <phoneticPr fontId="1"/>
  </si>
  <si>
    <t>　</t>
    <phoneticPr fontId="1"/>
  </si>
  <si>
    <t>　このたびは、週休２日モデル工事に関するアンケートにご協力いただき、ありがとうございます。</t>
    <rPh sb="7" eb="9">
      <t>シュウキュウ</t>
    </rPh>
    <rPh sb="10" eb="11">
      <t>ヒ</t>
    </rPh>
    <rPh sb="14" eb="16">
      <t>コウジ</t>
    </rPh>
    <rPh sb="17" eb="18">
      <t>カン</t>
    </rPh>
    <rPh sb="27" eb="29">
      <t>キョウリョク</t>
    </rPh>
    <phoneticPr fontId="1"/>
  </si>
  <si>
    <t>　今後の参考とするため、下記の設問にご回答をお願いします。</t>
    <rPh sb="1" eb="3">
      <t>コンゴ</t>
    </rPh>
    <rPh sb="4" eb="6">
      <t>サンコウ</t>
    </rPh>
    <rPh sb="12" eb="14">
      <t>カキ</t>
    </rPh>
    <rPh sb="15" eb="17">
      <t>セツモン</t>
    </rPh>
    <rPh sb="19" eb="21">
      <t>カイトウ</t>
    </rPh>
    <rPh sb="23" eb="24">
      <t>ネガ</t>
    </rPh>
    <phoneticPr fontId="1"/>
  </si>
  <si>
    <t>　＊1　現場代理人または監理（主任）技術者の方がご回答ください。</t>
    <rPh sb="4" eb="6">
      <t>ゲンバ</t>
    </rPh>
    <rPh sb="6" eb="9">
      <t>ダイリニン</t>
    </rPh>
    <rPh sb="12" eb="14">
      <t>カンリ</t>
    </rPh>
    <rPh sb="15" eb="17">
      <t>シュニン</t>
    </rPh>
    <rPh sb="18" eb="21">
      <t>ギジュツシャ</t>
    </rPh>
    <rPh sb="22" eb="23">
      <t>カタ</t>
    </rPh>
    <rPh sb="25" eb="27">
      <t>カイトウ</t>
    </rPh>
    <phoneticPr fontId="1"/>
  </si>
  <si>
    <t>～</t>
    <phoneticPr fontId="1"/>
  </si>
  <si>
    <t>　工　　期</t>
    <rPh sb="1" eb="2">
      <t>コウ</t>
    </rPh>
    <rPh sb="4" eb="5">
      <t>キ</t>
    </rPh>
    <phoneticPr fontId="1"/>
  </si>
  <si>
    <t>　役　　職</t>
    <rPh sb="1" eb="2">
      <t>ヤク</t>
    </rPh>
    <rPh sb="4" eb="5">
      <t>ショク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</si>
  <si>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</si>
  <si>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回 答 者</t>
    <rPh sb="0" eb="1">
      <t>カイ</t>
    </rPh>
    <rPh sb="2" eb="3">
      <t>コタエ</t>
    </rPh>
    <rPh sb="4" eb="5">
      <t>シャ</t>
    </rPh>
    <phoneticPr fontId="1"/>
  </si>
  <si>
    <t>■アンケートご回答者様の会社、氏名、工事情報をご記入ください</t>
    <rPh sb="7" eb="9">
      <t>カイトウ</t>
    </rPh>
    <rPh sb="9" eb="10">
      <t>シャ</t>
    </rPh>
    <rPh sb="10" eb="11">
      <t>サマ</t>
    </rPh>
    <rPh sb="12" eb="14">
      <t>カイシャ</t>
    </rPh>
    <rPh sb="15" eb="17">
      <t>シメイ</t>
    </rPh>
    <rPh sb="18" eb="20">
      <t>コウジ</t>
    </rPh>
    <rPh sb="20" eb="22">
      <t>ジョウホウ</t>
    </rPh>
    <rPh sb="24" eb="26">
      <t>キニュウ</t>
    </rPh>
    <phoneticPr fontId="1"/>
  </si>
  <si>
    <t>）</t>
    <phoneticPr fontId="1"/>
  </si>
  <si>
    <t>会社の給与制度について、１つ選択してください。</t>
    <rPh sb="0" eb="2">
      <t>カイシャ</t>
    </rPh>
    <rPh sb="3" eb="5">
      <t>キュウヨ</t>
    </rPh>
    <rPh sb="5" eb="7">
      <t>セイド</t>
    </rPh>
    <rPh sb="14" eb="16">
      <t>センタク</t>
    </rPh>
    <phoneticPr fontId="1"/>
  </si>
  <si>
    <t>会社の休日の取扱いについて、１つ選択してください。</t>
    <rPh sb="0" eb="1">
      <t>カイ</t>
    </rPh>
    <rPh sb="3" eb="5">
      <t>キュウジツ</t>
    </rPh>
    <rPh sb="6" eb="8">
      <t>トリアツカ</t>
    </rPh>
    <rPh sb="16" eb="18">
      <t>センタク</t>
    </rPh>
    <phoneticPr fontId="1"/>
  </si>
  <si>
    <t>「週休２日制」を発注条件とすることについて、どう思いますか。１つ選択したください。</t>
    <rPh sb="1" eb="3">
      <t>シュウキュウ</t>
    </rPh>
    <rPh sb="4" eb="5">
      <t>ヒ</t>
    </rPh>
    <rPh sb="5" eb="6">
      <t>セイ</t>
    </rPh>
    <rPh sb="8" eb="10">
      <t>ハッチュウ</t>
    </rPh>
    <rPh sb="10" eb="12">
      <t>ジョウケン</t>
    </rPh>
    <rPh sb="24" eb="25">
      <t>オモ</t>
    </rPh>
    <rPh sb="32" eb="34">
      <t>センタク</t>
    </rPh>
    <phoneticPr fontId="1"/>
  </si>
  <si>
    <t>１つ選択してしてください。</t>
    <rPh sb="2" eb="4">
      <t>センタク</t>
    </rPh>
    <phoneticPr fontId="1"/>
  </si>
  <si>
    <t>「週休２日制モデル工事」の実施は、建設工事の環境改善に効果があると思いますか。</t>
    <rPh sb="1" eb="3">
      <t>シュウキュウ</t>
    </rPh>
    <rPh sb="4" eb="5">
      <t>ヒ</t>
    </rPh>
    <rPh sb="5" eb="6">
      <t>セイ</t>
    </rPh>
    <rPh sb="9" eb="11">
      <t>コウジ</t>
    </rPh>
    <rPh sb="13" eb="15">
      <t>ジッシ</t>
    </rPh>
    <rPh sb="17" eb="19">
      <t>ケンセツ</t>
    </rPh>
    <rPh sb="19" eb="21">
      <t>コウジ</t>
    </rPh>
    <rPh sb="22" eb="24">
      <t>カンキョウ</t>
    </rPh>
    <rPh sb="24" eb="26">
      <t>カイゼン</t>
    </rPh>
    <rPh sb="27" eb="29">
      <t>コウカ</t>
    </rPh>
    <rPh sb="33" eb="34">
      <t>オモ</t>
    </rPh>
    <phoneticPr fontId="1"/>
  </si>
  <si>
    <t>　本市では、将来にわたる公共工事の品質確保に向け、若年層をはじめとする担い手の中長期的な確保と育成を図るため、</t>
    <rPh sb="1" eb="2">
      <t>ホン</t>
    </rPh>
    <rPh sb="2" eb="3">
      <t>シ</t>
    </rPh>
    <rPh sb="6" eb="8">
      <t>ショウライ</t>
    </rPh>
    <rPh sb="12" eb="14">
      <t>コウキョウ</t>
    </rPh>
    <rPh sb="14" eb="16">
      <t>コウジ</t>
    </rPh>
    <rPh sb="17" eb="19">
      <t>ヒンシツ</t>
    </rPh>
    <rPh sb="19" eb="21">
      <t>カクホ</t>
    </rPh>
    <rPh sb="22" eb="23">
      <t>ム</t>
    </rPh>
    <rPh sb="25" eb="27">
      <t>ジャクネン</t>
    </rPh>
    <rPh sb="27" eb="28">
      <t>ソウ</t>
    </rPh>
    <rPh sb="35" eb="36">
      <t>ニナ</t>
    </rPh>
    <rPh sb="37" eb="38">
      <t>テ</t>
    </rPh>
    <rPh sb="39" eb="43">
      <t>チュウチョウキテキ</t>
    </rPh>
    <rPh sb="44" eb="46">
      <t>カクホ</t>
    </rPh>
    <rPh sb="47" eb="49">
      <t>イクセイ</t>
    </rPh>
    <rPh sb="50" eb="51">
      <t>ハカ</t>
    </rPh>
    <phoneticPr fontId="1"/>
  </si>
  <si>
    <t>週休２日モデル工事の実施を行っております。</t>
    <rPh sb="0" eb="2">
      <t>シュウキュウ</t>
    </rPh>
    <rPh sb="3" eb="4">
      <t>ヒ</t>
    </rPh>
    <rPh sb="7" eb="9">
      <t>コウジ</t>
    </rPh>
    <rPh sb="10" eb="12">
      <t>ジッシ</t>
    </rPh>
    <rPh sb="13" eb="14">
      <t>オコナ</t>
    </rPh>
    <phoneticPr fontId="1"/>
  </si>
  <si>
    <t>　</t>
    <phoneticPr fontId="1"/>
  </si>
  <si>
    <t>「週休２日制」を実施するうえで、貴社の課題は何ですか。</t>
    <rPh sb="1" eb="3">
      <t>シュウキュウ</t>
    </rPh>
    <rPh sb="4" eb="5">
      <t>ヒ</t>
    </rPh>
    <rPh sb="5" eb="6">
      <t>セイ</t>
    </rPh>
    <rPh sb="8" eb="10">
      <t>ジッシ</t>
    </rPh>
    <rPh sb="16" eb="18">
      <t>キシャ</t>
    </rPh>
    <rPh sb="19" eb="21">
      <t>カダイ</t>
    </rPh>
    <rPh sb="22" eb="23">
      <t>ナン</t>
    </rPh>
    <phoneticPr fontId="1"/>
  </si>
  <si>
    <t xml:space="preserve"> </t>
    <phoneticPr fontId="1"/>
  </si>
  <si>
    <t>　</t>
    <phoneticPr fontId="1"/>
  </si>
  <si>
    <t>「週休２日制モデル工事」の取組みのメリットをどのように考えますか。</t>
    <rPh sb="1" eb="3">
      <t>シュウキュウ</t>
    </rPh>
    <rPh sb="4" eb="5">
      <t>ヒ</t>
    </rPh>
    <rPh sb="5" eb="6">
      <t>セイ</t>
    </rPh>
    <rPh sb="9" eb="11">
      <t>コウジ</t>
    </rPh>
    <rPh sb="13" eb="15">
      <t>トリクミ</t>
    </rPh>
    <rPh sb="27" eb="28">
      <t>カンガ</t>
    </rPh>
    <phoneticPr fontId="1"/>
  </si>
  <si>
    <t>「週休２日制」を確保するため、市（発注者）に求めることは何ですか。</t>
    <rPh sb="1" eb="3">
      <t>シュウキュウ</t>
    </rPh>
    <rPh sb="4" eb="5">
      <t>ヒ</t>
    </rPh>
    <rPh sb="5" eb="6">
      <t>セイ</t>
    </rPh>
    <rPh sb="8" eb="10">
      <t>カクホ</t>
    </rPh>
    <rPh sb="15" eb="16">
      <t>シ</t>
    </rPh>
    <rPh sb="17" eb="20">
      <t>ハッチュウシャ</t>
    </rPh>
    <rPh sb="22" eb="23">
      <t>モト</t>
    </rPh>
    <rPh sb="28" eb="29">
      <t>ナン</t>
    </rPh>
    <phoneticPr fontId="1"/>
  </si>
  <si>
    <t>問５</t>
    <rPh sb="0" eb="1">
      <t>トイ</t>
    </rPh>
    <phoneticPr fontId="1"/>
  </si>
  <si>
    <t>問７</t>
    <rPh sb="0" eb="1">
      <t>トイ</t>
    </rPh>
    <phoneticPr fontId="1"/>
  </si>
  <si>
    <t>週休２日制モデル工事の実施により、休工日に実際に仕事を休むことができましたか。</t>
    <rPh sb="0" eb="2">
      <t>シュウキュウ</t>
    </rPh>
    <rPh sb="3" eb="4">
      <t>ヒ</t>
    </rPh>
    <rPh sb="4" eb="5">
      <t>セイ</t>
    </rPh>
    <rPh sb="8" eb="10">
      <t>コウジ</t>
    </rPh>
    <rPh sb="11" eb="13">
      <t>ジッシ</t>
    </rPh>
    <rPh sb="17" eb="19">
      <t>キュウコウ</t>
    </rPh>
    <rPh sb="19" eb="20">
      <t>ビ</t>
    </rPh>
    <rPh sb="21" eb="23">
      <t>ジッサイ</t>
    </rPh>
    <rPh sb="24" eb="26">
      <t>シゴト</t>
    </rPh>
    <rPh sb="27" eb="28">
      <t>ヤス</t>
    </rPh>
    <phoneticPr fontId="1"/>
  </si>
  <si>
    <t>④　４週４休</t>
    <rPh sb="3" eb="4">
      <t>シュウ</t>
    </rPh>
    <rPh sb="5" eb="6">
      <t>ヤス</t>
    </rPh>
    <phoneticPr fontId="1"/>
  </si>
  <si>
    <t>⑤　その他（</t>
    <phoneticPr fontId="1"/>
  </si>
  <si>
    <t>①　完全週休２日制（土曜、日曜）</t>
    <rPh sb="2" eb="4">
      <t>カンゼン</t>
    </rPh>
    <rPh sb="4" eb="6">
      <t>シュウキュウ</t>
    </rPh>
    <rPh sb="7" eb="8">
      <t>ヒ</t>
    </rPh>
    <rPh sb="8" eb="9">
      <t>セイ</t>
    </rPh>
    <rPh sb="10" eb="12">
      <t>ドヨウ</t>
    </rPh>
    <rPh sb="13" eb="15">
      <t>ニチヨウ</t>
    </rPh>
    <phoneticPr fontId="1"/>
  </si>
  <si>
    <t>②　４週８休（土曜、日曜に限らず）</t>
    <rPh sb="3" eb="4">
      <t>シュウ</t>
    </rPh>
    <rPh sb="5" eb="6">
      <t>キュウ</t>
    </rPh>
    <rPh sb="7" eb="9">
      <t>ドヨウ</t>
    </rPh>
    <rPh sb="10" eb="12">
      <t>ニチヨウ</t>
    </rPh>
    <rPh sb="13" eb="14">
      <t>カギ</t>
    </rPh>
    <phoneticPr fontId="1"/>
  </si>
  <si>
    <t>③　４週６休</t>
    <rPh sb="3" eb="4">
      <t>シュウ</t>
    </rPh>
    <rPh sb="5" eb="6">
      <t>ヤス</t>
    </rPh>
    <phoneticPr fontId="1"/>
  </si>
  <si>
    <t>①　完全月給制</t>
    <rPh sb="2" eb="4">
      <t>カンゼン</t>
    </rPh>
    <rPh sb="4" eb="6">
      <t>ゲッキュウ</t>
    </rPh>
    <rPh sb="6" eb="7">
      <t>セイ</t>
    </rPh>
    <phoneticPr fontId="1"/>
  </si>
  <si>
    <t>②　日給月給制</t>
    <rPh sb="2" eb="4">
      <t>ニッキュウ</t>
    </rPh>
    <rPh sb="4" eb="6">
      <t>ゲッキュウ</t>
    </rPh>
    <rPh sb="6" eb="7">
      <t>セイ</t>
    </rPh>
    <phoneticPr fontId="1"/>
  </si>
  <si>
    <t>③　日給制</t>
    <rPh sb="2" eb="5">
      <t>ニッキュウセイ</t>
    </rPh>
    <phoneticPr fontId="1"/>
  </si>
  <si>
    <t>④　時給制</t>
    <rPh sb="2" eb="4">
      <t>ジキュウ</t>
    </rPh>
    <rPh sb="4" eb="5">
      <t>セイ</t>
    </rPh>
    <phoneticPr fontId="1"/>
  </si>
  <si>
    <t>⑤　年棒制</t>
    <rPh sb="2" eb="3">
      <t>ネン</t>
    </rPh>
    <rPh sb="3" eb="4">
      <t>ボウ</t>
    </rPh>
    <rPh sb="4" eb="5">
      <t>セイ</t>
    </rPh>
    <phoneticPr fontId="1"/>
  </si>
  <si>
    <t>⑥　その他（</t>
    <phoneticPr fontId="1"/>
  </si>
  <si>
    <t>①　積極的に導入してほしい</t>
    <rPh sb="2" eb="5">
      <t>セッキョクテキ</t>
    </rPh>
    <rPh sb="6" eb="8">
      <t>ドウニュウ</t>
    </rPh>
    <phoneticPr fontId="1"/>
  </si>
  <si>
    <t>②　どちらでもよい</t>
    <phoneticPr fontId="1"/>
  </si>
  <si>
    <t>③　やめてほしい</t>
    <phoneticPr fontId="1"/>
  </si>
  <si>
    <t>④　その他（</t>
    <phoneticPr fontId="1"/>
  </si>
  <si>
    <t>①　効果がある</t>
    <rPh sb="2" eb="4">
      <t>コウカ</t>
    </rPh>
    <phoneticPr fontId="1"/>
  </si>
  <si>
    <t>②　多少は効果がある</t>
    <rPh sb="2" eb="4">
      <t>タショウ</t>
    </rPh>
    <rPh sb="5" eb="7">
      <t>コウカ</t>
    </rPh>
    <phoneticPr fontId="1"/>
  </si>
  <si>
    <t>③　効果がない</t>
    <rPh sb="2" eb="4">
      <t>コウカ</t>
    </rPh>
    <phoneticPr fontId="1"/>
  </si>
  <si>
    <t>④　その他　（</t>
    <phoneticPr fontId="1"/>
  </si>
  <si>
    <t>①　休工日の全てを休むことができた</t>
    <rPh sb="2" eb="3">
      <t>キュウ</t>
    </rPh>
    <rPh sb="4" eb="5">
      <t>ビ</t>
    </rPh>
    <rPh sb="6" eb="7">
      <t>スベ</t>
    </rPh>
    <rPh sb="9" eb="10">
      <t>ヤス</t>
    </rPh>
    <phoneticPr fontId="1"/>
  </si>
  <si>
    <t>④　全く休むことができなかった</t>
    <rPh sb="2" eb="3">
      <t>マッタ</t>
    </rPh>
    <rPh sb="4" eb="5">
      <t>ヤス</t>
    </rPh>
    <phoneticPr fontId="1"/>
  </si>
  <si>
    <t>③　休工日のうち、半数以下は休むことができた</t>
    <rPh sb="2" eb="3">
      <t>キュウ</t>
    </rPh>
    <rPh sb="4" eb="5">
      <t>ビ</t>
    </rPh>
    <rPh sb="9" eb="11">
      <t>ハンスウ</t>
    </rPh>
    <rPh sb="11" eb="13">
      <t>イカ</t>
    </rPh>
    <rPh sb="14" eb="15">
      <t>ヤス</t>
    </rPh>
    <phoneticPr fontId="1"/>
  </si>
  <si>
    <t>②　休工日のうち、半数以上を休むことができた</t>
    <rPh sb="4" eb="5">
      <t>ビ</t>
    </rPh>
    <rPh sb="9" eb="11">
      <t>ハンスウ</t>
    </rPh>
    <rPh sb="11" eb="13">
      <t>イジョウ</t>
    </rPh>
    <rPh sb="14" eb="15">
      <t>ヤス</t>
    </rPh>
    <phoneticPr fontId="1"/>
  </si>
  <si>
    <t>）</t>
    <phoneticPr fontId="1"/>
  </si>
  <si>
    <t>ｱ.　他の工事現場の作業を実施したため</t>
    <rPh sb="3" eb="4">
      <t>ホカ</t>
    </rPh>
    <rPh sb="5" eb="7">
      <t>コウジ</t>
    </rPh>
    <rPh sb="7" eb="9">
      <t>ゲンバ</t>
    </rPh>
    <rPh sb="10" eb="12">
      <t>サギョウ</t>
    </rPh>
    <rPh sb="13" eb="15">
      <t>ジッシ</t>
    </rPh>
    <phoneticPr fontId="1"/>
  </si>
  <si>
    <t>ｲ.　書類作成等の事務処理を実施したため</t>
    <rPh sb="3" eb="5">
      <t>ショルイ</t>
    </rPh>
    <rPh sb="5" eb="7">
      <t>サクセイ</t>
    </rPh>
    <rPh sb="7" eb="8">
      <t>ナド</t>
    </rPh>
    <rPh sb="9" eb="11">
      <t>ジム</t>
    </rPh>
    <rPh sb="11" eb="13">
      <t>ショリ</t>
    </rPh>
    <rPh sb="14" eb="16">
      <t>ジッシ</t>
    </rPh>
    <phoneticPr fontId="1"/>
  </si>
  <si>
    <t>ｳ.　会社の定める休日ではないため</t>
    <rPh sb="3" eb="5">
      <t>カイシャ</t>
    </rPh>
    <rPh sb="6" eb="7">
      <t>サダ</t>
    </rPh>
    <rPh sb="9" eb="11">
      <t>キュウジツ</t>
    </rPh>
    <phoneticPr fontId="1"/>
  </si>
  <si>
    <t>ｴ.　その他（</t>
    <rPh sb="5" eb="6">
      <t>タ</t>
    </rPh>
    <phoneticPr fontId="1"/>
  </si>
  <si>
    <t>１つ選択してください。また、休めなかった場合は、その理由も選択してください。</t>
    <rPh sb="2" eb="4">
      <t>センタク</t>
    </rPh>
    <rPh sb="14" eb="15">
      <t>ヤス</t>
    </rPh>
    <rPh sb="20" eb="22">
      <t>バアイ</t>
    </rPh>
    <rPh sb="26" eb="28">
      <t>リユウ</t>
    </rPh>
    <rPh sb="29" eb="31">
      <t>センタク</t>
    </rPh>
    <phoneticPr fontId="1"/>
  </si>
  <si>
    <t>①　会社の体制が整っていない</t>
    <rPh sb="2" eb="4">
      <t>カイシャ</t>
    </rPh>
    <rPh sb="5" eb="7">
      <t>タイセイ</t>
    </rPh>
    <rPh sb="8" eb="9">
      <t>トトノ</t>
    </rPh>
    <phoneticPr fontId="1"/>
  </si>
  <si>
    <t>②　現場の意識が高まっていない</t>
    <rPh sb="2" eb="4">
      <t>ゲンバ</t>
    </rPh>
    <rPh sb="5" eb="7">
      <t>イシキ</t>
    </rPh>
    <rPh sb="8" eb="9">
      <t>タカ</t>
    </rPh>
    <phoneticPr fontId="1"/>
  </si>
  <si>
    <t>③　工程の管理</t>
    <rPh sb="2" eb="4">
      <t>コウテイ</t>
    </rPh>
    <rPh sb="5" eb="7">
      <t>カンリ</t>
    </rPh>
    <phoneticPr fontId="1"/>
  </si>
  <si>
    <t>④　原材料や機械の手配</t>
    <rPh sb="2" eb="5">
      <t>ゲンザイリョウ</t>
    </rPh>
    <rPh sb="6" eb="8">
      <t>キカイ</t>
    </rPh>
    <rPh sb="9" eb="11">
      <t>テハイ</t>
    </rPh>
    <phoneticPr fontId="1"/>
  </si>
  <si>
    <t>⑤　工事経費のやりくり</t>
    <rPh sb="2" eb="4">
      <t>コウジ</t>
    </rPh>
    <rPh sb="4" eb="6">
      <t>ケイヒ</t>
    </rPh>
    <phoneticPr fontId="1"/>
  </si>
  <si>
    <t>⑥　近隣住民の対応</t>
    <rPh sb="2" eb="4">
      <t>キンリン</t>
    </rPh>
    <rPh sb="4" eb="6">
      <t>ジュウミン</t>
    </rPh>
    <rPh sb="7" eb="9">
      <t>タイオウ</t>
    </rPh>
    <phoneticPr fontId="1"/>
  </si>
  <si>
    <t>⑦　関係機関への許認可等の手続き</t>
    <rPh sb="2" eb="4">
      <t>カンケイ</t>
    </rPh>
    <rPh sb="4" eb="6">
      <t>キカン</t>
    </rPh>
    <rPh sb="8" eb="11">
      <t>キョニンカ</t>
    </rPh>
    <rPh sb="11" eb="12">
      <t>ナド</t>
    </rPh>
    <rPh sb="13" eb="15">
      <t>テツヅ</t>
    </rPh>
    <phoneticPr fontId="1"/>
  </si>
  <si>
    <t>⑧　異常気象を含む天候不順時の対応</t>
    <rPh sb="2" eb="4">
      <t>イジョウ</t>
    </rPh>
    <rPh sb="4" eb="6">
      <t>キショウ</t>
    </rPh>
    <rPh sb="7" eb="8">
      <t>フク</t>
    </rPh>
    <rPh sb="9" eb="11">
      <t>テンコウ</t>
    </rPh>
    <rPh sb="11" eb="13">
      <t>フジュン</t>
    </rPh>
    <rPh sb="13" eb="14">
      <t>ジ</t>
    </rPh>
    <rPh sb="15" eb="17">
      <t>タイオウ</t>
    </rPh>
    <phoneticPr fontId="1"/>
  </si>
  <si>
    <t>⑨　下請業者の協力</t>
    <rPh sb="2" eb="4">
      <t>シタウ</t>
    </rPh>
    <rPh sb="4" eb="6">
      <t>ギョウシャ</t>
    </rPh>
    <rPh sb="7" eb="9">
      <t>キョウリョク</t>
    </rPh>
    <phoneticPr fontId="1"/>
  </si>
  <si>
    <t>⑩　時間外労働の増加</t>
    <rPh sb="2" eb="5">
      <t>ジカンガイ</t>
    </rPh>
    <rPh sb="5" eb="7">
      <t>ロウドウ</t>
    </rPh>
    <rPh sb="8" eb="10">
      <t>ゾウカ</t>
    </rPh>
    <phoneticPr fontId="1"/>
  </si>
  <si>
    <t>⑪　作業員の確保および休日調整</t>
    <rPh sb="2" eb="5">
      <t>サギョウイン</t>
    </rPh>
    <rPh sb="6" eb="8">
      <t>カクホ</t>
    </rPh>
    <rPh sb="11" eb="13">
      <t>キュウジツ</t>
    </rPh>
    <rPh sb="13" eb="15">
      <t>チョウセイ</t>
    </rPh>
    <phoneticPr fontId="1"/>
  </si>
  <si>
    <t>⑫　作業員の賃金及び休業補償</t>
    <rPh sb="2" eb="5">
      <t>サギョウイン</t>
    </rPh>
    <rPh sb="6" eb="8">
      <t>チンギン</t>
    </rPh>
    <rPh sb="8" eb="9">
      <t>オヨ</t>
    </rPh>
    <rPh sb="10" eb="12">
      <t>キュウギョウ</t>
    </rPh>
    <rPh sb="12" eb="14">
      <t>ホショウ</t>
    </rPh>
    <phoneticPr fontId="1"/>
  </si>
  <si>
    <t>⑬　その他（</t>
    <phoneticPr fontId="1"/>
  </si>
  <si>
    <t>【②～④を選んだ場合は、その理由（複数選択可）】</t>
    <rPh sb="5" eb="6">
      <t>エラ</t>
    </rPh>
    <rPh sb="8" eb="10">
      <t>バアイ</t>
    </rPh>
    <rPh sb="14" eb="16">
      <t>リユウ</t>
    </rPh>
    <rPh sb="17" eb="19">
      <t>フクスウ</t>
    </rPh>
    <rPh sb="19" eb="21">
      <t>センタク</t>
    </rPh>
    <rPh sb="21" eb="22">
      <t>カ</t>
    </rPh>
    <phoneticPr fontId="1"/>
  </si>
  <si>
    <t>（3つまで選択可）</t>
    <rPh sb="5" eb="7">
      <t>センタク</t>
    </rPh>
    <phoneticPr fontId="1"/>
  </si>
  <si>
    <t>①　特にメリットはない</t>
    <rPh sb="2" eb="3">
      <t>トク</t>
    </rPh>
    <phoneticPr fontId="1"/>
  </si>
  <si>
    <t>②　若手・女性の入職を促進することに有効</t>
    <rPh sb="2" eb="4">
      <t>ワカテ</t>
    </rPh>
    <rPh sb="5" eb="7">
      <t>ジョセイ</t>
    </rPh>
    <rPh sb="8" eb="10">
      <t>ニュウショク</t>
    </rPh>
    <rPh sb="11" eb="13">
      <t>ソクシン</t>
    </rPh>
    <rPh sb="18" eb="20">
      <t>ユウコウ</t>
    </rPh>
    <phoneticPr fontId="1"/>
  </si>
  <si>
    <t>③　建設業の離職率を下げることに有効</t>
    <rPh sb="2" eb="5">
      <t>ケンセツギョウ</t>
    </rPh>
    <rPh sb="6" eb="9">
      <t>リショクリツ</t>
    </rPh>
    <rPh sb="10" eb="11">
      <t>サ</t>
    </rPh>
    <rPh sb="16" eb="18">
      <t>ユウコウ</t>
    </rPh>
    <phoneticPr fontId="1"/>
  </si>
  <si>
    <t>④　建設業の労働環境の改善につながる</t>
    <rPh sb="2" eb="5">
      <t>ケンセツギョウ</t>
    </rPh>
    <rPh sb="6" eb="8">
      <t>ロウドウ</t>
    </rPh>
    <rPh sb="8" eb="10">
      <t>カンキョウ</t>
    </rPh>
    <rPh sb="11" eb="13">
      <t>カイゼン</t>
    </rPh>
    <phoneticPr fontId="1"/>
  </si>
  <si>
    <t>⑤　建設現場の意識改革に有効</t>
    <rPh sb="2" eb="4">
      <t>ケンセツ</t>
    </rPh>
    <rPh sb="4" eb="6">
      <t>ゲンバ</t>
    </rPh>
    <rPh sb="7" eb="9">
      <t>イシキ</t>
    </rPh>
    <rPh sb="9" eb="11">
      <t>カイカク</t>
    </rPh>
    <rPh sb="12" eb="14">
      <t>ユウコウ</t>
    </rPh>
    <phoneticPr fontId="1"/>
  </si>
  <si>
    <t>⑥　作業日が減ることにより、作業効率の向が図れる</t>
    <rPh sb="2" eb="5">
      <t>サギョウビ</t>
    </rPh>
    <rPh sb="6" eb="7">
      <t>ヘ</t>
    </rPh>
    <rPh sb="14" eb="16">
      <t>サギョウ</t>
    </rPh>
    <rPh sb="16" eb="18">
      <t>コウリツ</t>
    </rPh>
    <rPh sb="19" eb="20">
      <t>ムカイ</t>
    </rPh>
    <rPh sb="21" eb="22">
      <t>ハカ</t>
    </rPh>
    <phoneticPr fontId="1"/>
  </si>
  <si>
    <t>⑦　工事従事者（下請人を含む）に好評だった</t>
    <rPh sb="2" eb="4">
      <t>コウジ</t>
    </rPh>
    <rPh sb="4" eb="7">
      <t>ジュウジシャ</t>
    </rPh>
    <rPh sb="8" eb="10">
      <t>シタウ</t>
    </rPh>
    <rPh sb="10" eb="11">
      <t>ヒト</t>
    </rPh>
    <rPh sb="12" eb="13">
      <t>フク</t>
    </rPh>
    <rPh sb="16" eb="18">
      <t>コウヒョウ</t>
    </rPh>
    <phoneticPr fontId="1"/>
  </si>
  <si>
    <t>⑧　定期的な休日確保につながる</t>
    <rPh sb="2" eb="5">
      <t>テイキテキ</t>
    </rPh>
    <rPh sb="6" eb="8">
      <t>キュウジツ</t>
    </rPh>
    <rPh sb="8" eb="10">
      <t>カクホ</t>
    </rPh>
    <phoneticPr fontId="1"/>
  </si>
  <si>
    <t>⑨　その他（</t>
    <phoneticPr fontId="1"/>
  </si>
  <si>
    <t>①　特にデメリットはない</t>
    <rPh sb="2" eb="3">
      <t>トク</t>
    </rPh>
    <phoneticPr fontId="1"/>
  </si>
  <si>
    <t>②　工事従事者（下請人を含む）の収入が減る</t>
    <rPh sb="2" eb="4">
      <t>コウジ</t>
    </rPh>
    <rPh sb="4" eb="7">
      <t>ジュウジシャ</t>
    </rPh>
    <rPh sb="8" eb="10">
      <t>シタウケ</t>
    </rPh>
    <rPh sb="10" eb="11">
      <t>ヒト</t>
    </rPh>
    <rPh sb="12" eb="13">
      <t>フク</t>
    </rPh>
    <rPh sb="16" eb="18">
      <t>シュウニュウ</t>
    </rPh>
    <rPh sb="19" eb="20">
      <t>ヘ</t>
    </rPh>
    <phoneticPr fontId="1"/>
  </si>
  <si>
    <t>③　有給休暇の取得が減った</t>
    <rPh sb="2" eb="4">
      <t>ユウキュウ</t>
    </rPh>
    <rPh sb="4" eb="6">
      <t>キュウカ</t>
    </rPh>
    <rPh sb="7" eb="9">
      <t>シュトク</t>
    </rPh>
    <rPh sb="10" eb="11">
      <t>ヘ</t>
    </rPh>
    <phoneticPr fontId="1"/>
  </si>
  <si>
    <t>④　平日の時間外労働が増えた</t>
    <rPh sb="2" eb="4">
      <t>ヘイジツ</t>
    </rPh>
    <rPh sb="5" eb="8">
      <t>ジカンガイ</t>
    </rPh>
    <rPh sb="8" eb="10">
      <t>ロウドウ</t>
    </rPh>
    <rPh sb="11" eb="12">
      <t>フ</t>
    </rPh>
    <phoneticPr fontId="1"/>
  </si>
  <si>
    <t>⑤　工期を短縮しにくくなり、経費が補正以上にかさむ</t>
    <rPh sb="2" eb="4">
      <t>コウキ</t>
    </rPh>
    <rPh sb="5" eb="7">
      <t>タンシュク</t>
    </rPh>
    <rPh sb="14" eb="16">
      <t>ケイヒ</t>
    </rPh>
    <rPh sb="17" eb="19">
      <t>ホセイ</t>
    </rPh>
    <rPh sb="19" eb="21">
      <t>イジョウ</t>
    </rPh>
    <phoneticPr fontId="1"/>
  </si>
  <si>
    <t>⑥　工期を短縮しにくくなり、技術者の配置に影響がでる</t>
    <rPh sb="2" eb="4">
      <t>コウキ</t>
    </rPh>
    <rPh sb="5" eb="7">
      <t>タンシュク</t>
    </rPh>
    <rPh sb="14" eb="17">
      <t>ギジュツシャ</t>
    </rPh>
    <rPh sb="18" eb="20">
      <t>ハイチ</t>
    </rPh>
    <rPh sb="21" eb="23">
      <t>エイキョウ</t>
    </rPh>
    <phoneticPr fontId="1"/>
  </si>
  <si>
    <t>⑦　工期に遅れが生じる</t>
    <rPh sb="2" eb="4">
      <t>コウキ</t>
    </rPh>
    <rPh sb="5" eb="6">
      <t>オク</t>
    </rPh>
    <rPh sb="8" eb="9">
      <t>ショウ</t>
    </rPh>
    <phoneticPr fontId="1"/>
  </si>
  <si>
    <t>⑩　その他（</t>
    <phoneticPr fontId="1"/>
  </si>
  <si>
    <t>①　特に求めることはない</t>
    <rPh sb="2" eb="3">
      <t>トク</t>
    </rPh>
    <rPh sb="4" eb="5">
      <t>モト</t>
    </rPh>
    <phoneticPr fontId="1"/>
  </si>
  <si>
    <t>②　余裕のある工期設定</t>
    <rPh sb="2" eb="4">
      <t>ヨユウ</t>
    </rPh>
    <rPh sb="7" eb="9">
      <t>コウキ</t>
    </rPh>
    <rPh sb="9" eb="11">
      <t>セッテイ</t>
    </rPh>
    <phoneticPr fontId="1"/>
  </si>
  <si>
    <t>③　発注時期の平準化</t>
    <rPh sb="2" eb="4">
      <t>ハッチュウ</t>
    </rPh>
    <rPh sb="4" eb="6">
      <t>ジキ</t>
    </rPh>
    <rPh sb="7" eb="10">
      <t>ヘイジュンカ</t>
    </rPh>
    <phoneticPr fontId="1"/>
  </si>
  <si>
    <t>④　建設業界全体の意識改革</t>
    <rPh sb="2" eb="4">
      <t>ケンセツ</t>
    </rPh>
    <rPh sb="4" eb="6">
      <t>ギョウカイ</t>
    </rPh>
    <rPh sb="6" eb="8">
      <t>ゼンタイ</t>
    </rPh>
    <rPh sb="9" eb="11">
      <t>イシキ</t>
    </rPh>
    <rPh sb="11" eb="13">
      <t>カイカク</t>
    </rPh>
    <phoneticPr fontId="1"/>
  </si>
  <si>
    <t>⑤　発注者の意識改革</t>
    <rPh sb="2" eb="5">
      <t>ハッチュウシャ</t>
    </rPh>
    <rPh sb="6" eb="8">
      <t>イシキ</t>
    </rPh>
    <rPh sb="8" eb="10">
      <t>カイカク</t>
    </rPh>
    <phoneticPr fontId="1"/>
  </si>
  <si>
    <t>⑥　週休２日工事の工事費補正の増額</t>
    <rPh sb="2" eb="4">
      <t>シュウキュウ</t>
    </rPh>
    <rPh sb="5" eb="6">
      <t>ヒ</t>
    </rPh>
    <rPh sb="6" eb="8">
      <t>コウジ</t>
    </rPh>
    <rPh sb="9" eb="11">
      <t>コウジ</t>
    </rPh>
    <rPh sb="11" eb="12">
      <t>ヒ</t>
    </rPh>
    <rPh sb="12" eb="14">
      <t>ホセイ</t>
    </rPh>
    <rPh sb="15" eb="17">
      <t>ゾウガク</t>
    </rPh>
    <phoneticPr fontId="1"/>
  </si>
  <si>
    <t>⑦　監督員の即時対応</t>
    <rPh sb="2" eb="5">
      <t>カントクイン</t>
    </rPh>
    <rPh sb="6" eb="8">
      <t>ソクジ</t>
    </rPh>
    <rPh sb="8" eb="10">
      <t>タイオウ</t>
    </rPh>
    <phoneticPr fontId="1"/>
  </si>
  <si>
    <t>⑧　その他（</t>
    <phoneticPr fontId="1"/>
  </si>
  <si>
    <t>「週休２日制モデル工事」の取組みのデメリットをどのように考えますか。（3つまで選択可）</t>
    <rPh sb="1" eb="3">
      <t>シュウキュウ</t>
    </rPh>
    <rPh sb="4" eb="5">
      <t>ヒ</t>
    </rPh>
    <rPh sb="5" eb="6">
      <t>セイ</t>
    </rPh>
    <rPh sb="9" eb="11">
      <t>コウジ</t>
    </rPh>
    <rPh sb="13" eb="15">
      <t>トリクミ</t>
    </rPh>
    <rPh sb="28" eb="29">
      <t>カンガ</t>
    </rPh>
    <rPh sb="39" eb="41">
      <t>センタク</t>
    </rPh>
    <rPh sb="41" eb="42">
      <t>カ</t>
    </rPh>
    <phoneticPr fontId="1"/>
  </si>
  <si>
    <t>問１０</t>
    <rPh sb="0" eb="1">
      <t>トイ</t>
    </rPh>
    <phoneticPr fontId="1"/>
  </si>
  <si>
    <t>その他、ご意見やご要望がございましたらご記入ください。</t>
    <rPh sb="2" eb="3">
      <t>タ</t>
    </rPh>
    <rPh sb="5" eb="7">
      <t>イケン</t>
    </rPh>
    <rPh sb="9" eb="11">
      <t>ヨウボウ</t>
    </rPh>
    <rPh sb="20" eb="22">
      <t>キニュウ</t>
    </rPh>
    <phoneticPr fontId="1"/>
  </si>
  <si>
    <t>⑨　工事従事者（下請人を含む）の休日調整等の業務負担が増加する</t>
    <rPh sb="2" eb="4">
      <t>コウジ</t>
    </rPh>
    <rPh sb="4" eb="7">
      <t>ジュウジシャ</t>
    </rPh>
    <rPh sb="8" eb="10">
      <t>シタウケ</t>
    </rPh>
    <rPh sb="10" eb="11">
      <t>ヒト</t>
    </rPh>
    <rPh sb="12" eb="13">
      <t>フク</t>
    </rPh>
    <rPh sb="16" eb="18">
      <t>キュウジツ</t>
    </rPh>
    <rPh sb="18" eb="20">
      <t>チョウセイ</t>
    </rPh>
    <rPh sb="20" eb="21">
      <t>ナド</t>
    </rPh>
    <rPh sb="22" eb="24">
      <t>ギョウム</t>
    </rPh>
    <rPh sb="24" eb="26">
      <t>フタン</t>
    </rPh>
    <rPh sb="27" eb="29">
      <t>ゾウカ</t>
    </rPh>
    <phoneticPr fontId="1"/>
  </si>
  <si>
    <t>⑧　市への提出書類の増加が負担になる</t>
    <rPh sb="2" eb="3">
      <t>シ</t>
    </rPh>
    <rPh sb="5" eb="7">
      <t>テイシュツ</t>
    </rPh>
    <rPh sb="7" eb="9">
      <t>ショルイ</t>
    </rPh>
    <rPh sb="10" eb="12">
      <t>ゾウカ</t>
    </rPh>
    <rPh sb="13" eb="15">
      <t>フタン</t>
    </rPh>
    <phoneticPr fontId="1"/>
  </si>
  <si>
    <t>　＊2　工事完成の翌日から１４日以内に加須市管理契約課あてにメール送信してください。</t>
    <rPh sb="4" eb="6">
      <t>コウジ</t>
    </rPh>
    <rPh sb="6" eb="8">
      <t>カンセイ</t>
    </rPh>
    <rPh sb="9" eb="11">
      <t>ヨクジツ</t>
    </rPh>
    <rPh sb="15" eb="16">
      <t>ニチ</t>
    </rPh>
    <rPh sb="16" eb="18">
      <t>イナイ</t>
    </rPh>
    <rPh sb="19" eb="22">
      <t>カゾシ</t>
    </rPh>
    <rPh sb="22" eb="24">
      <t>カンリ</t>
    </rPh>
    <rPh sb="24" eb="26">
      <t>ケイヤク</t>
    </rPh>
    <rPh sb="26" eb="27">
      <t>カ</t>
    </rPh>
    <rPh sb="33" eb="35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</si>
</sst>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gge&quot;年&quot;m&quot;月&quot;d&quot;日&quot;;@"/>
    <numFmt numFmtId="178" formatCode="[$-411]ge\.m\.d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HGS創英角ｺﾞｼｯｸUB"/>
      <family val="3"/>
      <charset val="128"/>
    </font>
    <font>
      <b/>
      <sz val="10"/>
      <color theme="3" tint="0.39997558519241921"/>
      <name val="HGS創英角ｺﾞｼｯｸUB"/>
      <family val="3"/>
      <charset val="128"/>
    </font>
    <font>
      <b/>
      <sz val="10"/>
      <name val="ＭＳ Ｐゴシック"/>
      <family val="3"/>
      <charset val="128"/>
    </font>
    <font>
      <u/>
      <sz val="10"/>
      <color rgb="FF0070C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4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0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vertical="center"/>
    </xf>
    <xf numFmtId="178" fontId="0" fillId="0" borderId="0" xfId="0" quotePrefix="1" applyNumberFormat="1" applyAlignment="1">
      <alignment horizontal="center" vertical="center"/>
    </xf>
    <xf numFmtId="0" fontId="3" fillId="2" borderId="0" xfId="0" applyFont="1" applyFill="1" applyBorder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11" fillId="0" borderId="0" xfId="1" applyFont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8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/>
    </xf>
    <xf numFmtId="49" fontId="12" fillId="3" borderId="0" xfId="0" applyNumberFormat="1" applyFont="1" applyFill="1">
      <alignment vertical="center"/>
    </xf>
    <xf numFmtId="0" fontId="12" fillId="3" borderId="0" xfId="0" applyFont="1" applyFill="1">
      <alignment vertical="center"/>
    </xf>
    <xf numFmtId="0" fontId="0" fillId="3" borderId="0" xfId="0" applyFill="1">
      <alignment vertical="center"/>
    </xf>
    <xf numFmtId="0" fontId="12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 shrinkToFit="1"/>
    </xf>
    <xf numFmtId="58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78" fontId="3" fillId="0" borderId="4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4" fillId="0" borderId="0" xfId="0" applyFont="1">
      <alignment vertical="center"/>
    </xf>
    <xf numFmtId="49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>
      <alignment vertical="center"/>
    </xf>
    <xf numFmtId="0" fontId="14" fillId="0" borderId="0" xfId="0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9" fontId="13" fillId="0" borderId="0" xfId="0" applyNumberFormat="1" applyFont="1" applyAlignment="1">
      <alignment horizontal="left" vertical="top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3" fillId="0" borderId="0" xfId="0" applyNumberFormat="1" applyFont="1" applyBorder="1" applyAlignment="1">
      <alignment vertical="top"/>
    </xf>
    <xf numFmtId="0" fontId="13" fillId="0" borderId="0" xfId="0" applyNumberFormat="1" applyFont="1" applyAlignment="1">
      <alignment vertical="center"/>
    </xf>
    <xf numFmtId="0" fontId="1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3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集計用!$C$12" lockText="1" noThreeD="1"/>
</file>

<file path=xl/ctrlProps/ctrlProp10.xml><?xml version="1.0" encoding="utf-8"?>
<formControlPr xmlns="http://schemas.microsoft.com/office/spreadsheetml/2009/9/main" objectType="CheckBox" fmlaLink="集計用!$C$38" lockText="1" noThreeD="1"/>
</file>

<file path=xl/ctrlProps/ctrlProp11.xml><?xml version="1.0" encoding="utf-8"?>
<formControlPr xmlns="http://schemas.microsoft.com/office/spreadsheetml/2009/9/main" objectType="CheckBox" fmlaLink="集計用!$C$39" lockText="1" noThreeD="1"/>
</file>

<file path=xl/ctrlProps/ctrlProp12.xml><?xml version="1.0" encoding="utf-8"?>
<formControlPr xmlns="http://schemas.microsoft.com/office/spreadsheetml/2009/9/main" objectType="CheckBox" fmlaLink="集計用!$C$40" lockText="1" noThreeD="1"/>
</file>

<file path=xl/ctrlProps/ctrlProp13.xml><?xml version="1.0" encoding="utf-8"?>
<formControlPr xmlns="http://schemas.microsoft.com/office/spreadsheetml/2009/9/main" objectType="CheckBox" fmlaLink="集計用!$C$41" lockText="1" noThreeD="1"/>
</file>

<file path=xl/ctrlProps/ctrlProp14.xml><?xml version="1.0" encoding="utf-8"?>
<formControlPr xmlns="http://schemas.microsoft.com/office/spreadsheetml/2009/9/main" objectType="CheckBox" fmlaLink="集計用!$C$42" lockText="1" noThreeD="1"/>
</file>

<file path=xl/ctrlProps/ctrlProp15.xml><?xml version="1.0" encoding="utf-8"?>
<formControlPr xmlns="http://schemas.microsoft.com/office/spreadsheetml/2009/9/main" objectType="CheckBox" fmlaLink="集計用!$C$43" lockText="1" noThreeD="1"/>
</file>

<file path=xl/ctrlProps/ctrlProp16.xml><?xml version="1.0" encoding="utf-8"?>
<formControlPr xmlns="http://schemas.microsoft.com/office/spreadsheetml/2009/9/main" objectType="CheckBox" fmlaLink="集計用!$C$49" lockText="1" noThreeD="1"/>
</file>

<file path=xl/ctrlProps/ctrlProp17.xml><?xml version="1.0" encoding="utf-8"?>
<formControlPr xmlns="http://schemas.microsoft.com/office/spreadsheetml/2009/9/main" objectType="CheckBox" fmlaLink="集計用!$C$46" lockText="1" noThreeD="1"/>
</file>

<file path=xl/ctrlProps/ctrlProp18.xml><?xml version="1.0" encoding="utf-8"?>
<formControlPr xmlns="http://schemas.microsoft.com/office/spreadsheetml/2009/9/main" objectType="CheckBox" fmlaLink="集計用!$C$47" lockText="1" noThreeD="1"/>
</file>

<file path=xl/ctrlProps/ctrlProp19.xml><?xml version="1.0" encoding="utf-8"?>
<formControlPr xmlns="http://schemas.microsoft.com/office/spreadsheetml/2009/9/main" objectType="CheckBox" fmlaLink="集計用!$C$48" lockText="1" noThreeD="1"/>
</file>

<file path=xl/ctrlProps/ctrlProp2.xml><?xml version="1.0" encoding="utf-8"?>
<formControlPr xmlns="http://schemas.microsoft.com/office/spreadsheetml/2009/9/main" objectType="CheckBox" fmlaLink="集計用!$C$13" lockText="1" noThreeD="1"/>
</file>

<file path=xl/ctrlProps/ctrlProp20.xml><?xml version="1.0" encoding="utf-8"?>
<formControlPr xmlns="http://schemas.microsoft.com/office/spreadsheetml/2009/9/main" objectType="CheckBox" fmlaLink="集計用!$C$51" lockText="1" noThreeD="1"/>
</file>

<file path=xl/ctrlProps/ctrlProp21.xml><?xml version="1.0" encoding="utf-8"?>
<formControlPr xmlns="http://schemas.microsoft.com/office/spreadsheetml/2009/9/main" objectType="CheckBox" fmlaLink="集計用!$C$53" lockText="1" noThreeD="1"/>
</file>

<file path=xl/ctrlProps/ctrlProp22.xml><?xml version="1.0" encoding="utf-8"?>
<formControlPr xmlns="http://schemas.microsoft.com/office/spreadsheetml/2009/9/main" objectType="CheckBox" fmlaLink="集計用!$C$54" lockText="1" noThreeD="1"/>
</file>

<file path=xl/ctrlProps/ctrlProp23.xml><?xml version="1.0" encoding="utf-8"?>
<formControlPr xmlns="http://schemas.microsoft.com/office/spreadsheetml/2009/9/main" objectType="CheckBox" fmlaLink="集計用!$C$52" lockText="1" noThreeD="1"/>
</file>

<file path=xl/ctrlProps/ctrlProp24.xml><?xml version="1.0" encoding="utf-8"?>
<formControlPr xmlns="http://schemas.microsoft.com/office/spreadsheetml/2009/9/main" objectType="CheckBox" fmlaLink="集計用!$C$71" lockText="1" noThreeD="1"/>
</file>

<file path=xl/ctrlProps/ctrlProp25.xml><?xml version="1.0" encoding="utf-8"?>
<formControlPr xmlns="http://schemas.microsoft.com/office/spreadsheetml/2009/9/main" objectType="CheckBox" fmlaLink="集計用!$C$72" lockText="1" noThreeD="1"/>
</file>

<file path=xl/ctrlProps/ctrlProp26.xml><?xml version="1.0" encoding="utf-8"?>
<formControlPr xmlns="http://schemas.microsoft.com/office/spreadsheetml/2009/9/main" objectType="CheckBox" fmlaLink="集計用!$C$73" lockText="1" noThreeD="1"/>
</file>

<file path=xl/ctrlProps/ctrlProp27.xml><?xml version="1.0" encoding="utf-8"?>
<formControlPr xmlns="http://schemas.microsoft.com/office/spreadsheetml/2009/9/main" objectType="CheckBox" fmlaLink="集計用!$C$74" lockText="1" noThreeD="1"/>
</file>

<file path=xl/ctrlProps/ctrlProp28.xml><?xml version="1.0" encoding="utf-8"?>
<formControlPr xmlns="http://schemas.microsoft.com/office/spreadsheetml/2009/9/main" objectType="CheckBox" fmlaLink="集計用!$C$75" lockText="1" noThreeD="1"/>
</file>

<file path=xl/ctrlProps/ctrlProp29.xml><?xml version="1.0" encoding="utf-8"?>
<formControlPr xmlns="http://schemas.microsoft.com/office/spreadsheetml/2009/9/main" objectType="CheckBox" fmlaLink="集計用!$C$76" lockText="1" noThreeD="1"/>
</file>

<file path=xl/ctrlProps/ctrlProp3.xml><?xml version="1.0" encoding="utf-8"?>
<formControlPr xmlns="http://schemas.microsoft.com/office/spreadsheetml/2009/9/main" objectType="CheckBox" fmlaLink="集計用!$C$14" lockText="1" noThreeD="1"/>
</file>

<file path=xl/ctrlProps/ctrlProp30.xml><?xml version="1.0" encoding="utf-8"?>
<formControlPr xmlns="http://schemas.microsoft.com/office/spreadsheetml/2009/9/main" objectType="CheckBox" fmlaLink="集計用!$C$77" lockText="1" noThreeD="1"/>
</file>

<file path=xl/ctrlProps/ctrlProp31.xml><?xml version="1.0" encoding="utf-8"?>
<formControlPr xmlns="http://schemas.microsoft.com/office/spreadsheetml/2009/9/main" objectType="CheckBox" fmlaLink="集計用!$C$78" lockText="1" noThreeD="1"/>
</file>

<file path=xl/ctrlProps/ctrlProp32.xml><?xml version="1.0" encoding="utf-8"?>
<formControlPr xmlns="http://schemas.microsoft.com/office/spreadsheetml/2009/9/main" objectType="CheckBox" fmlaLink="集計用!$C$26" lockText="1" noThreeD="1"/>
</file>

<file path=xl/ctrlProps/ctrlProp33.xml><?xml version="1.0" encoding="utf-8"?>
<formControlPr xmlns="http://schemas.microsoft.com/office/spreadsheetml/2009/9/main" objectType="CheckBox" fmlaLink="集計用!$C$39" lockText="1" noThreeD="1"/>
</file>

<file path=xl/ctrlProps/ctrlProp34.xml><?xml version="1.0" encoding="utf-8"?>
<formControlPr xmlns="http://schemas.microsoft.com/office/spreadsheetml/2009/9/main" objectType="CheckBox" fmlaLink="集計用!$C$39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集計用!$C$17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集計用!$C$11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集計用!$C$19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集計用!$C$23" lockText="1" noThreeD="1"/>
</file>

<file path=xl/ctrlProps/ctrlProp8.xml><?xml version="1.0" encoding="utf-8"?>
<formControlPr xmlns="http://schemas.microsoft.com/office/spreadsheetml/2009/9/main" objectType="CheckBox" fmlaLink="集計用!$C$24" lockText="1" noThreeD="1"/>
</file>

<file path=xl/ctrlProps/ctrlProp9.xml><?xml version="1.0" encoding="utf-8"?>
<formControlPr xmlns="http://schemas.microsoft.com/office/spreadsheetml/2009/9/main" objectType="CheckBox" fmlaLink="集計用!$C$2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25</xdr:row>
          <xdr:rowOff>180975</xdr:rowOff>
        </xdr:from>
        <xdr:to>
          <xdr:col>1</xdr:col>
          <xdr:colOff>619125</xdr:colOff>
          <xdr:row>27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26</xdr:row>
          <xdr:rowOff>180975</xdr:rowOff>
        </xdr:from>
        <xdr:to>
          <xdr:col>1</xdr:col>
          <xdr:colOff>619125</xdr:colOff>
          <xdr:row>28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27</xdr:row>
          <xdr:rowOff>180975</xdr:rowOff>
        </xdr:from>
        <xdr:to>
          <xdr:col>1</xdr:col>
          <xdr:colOff>619125</xdr:colOff>
          <xdr:row>29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29</xdr:row>
          <xdr:rowOff>0</xdr:rowOff>
        </xdr:from>
        <xdr:to>
          <xdr:col>1</xdr:col>
          <xdr:colOff>619125</xdr:colOff>
          <xdr:row>30</xdr:row>
          <xdr:rowOff>57150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24</xdr:row>
          <xdr:rowOff>66675</xdr:rowOff>
        </xdr:from>
        <xdr:to>
          <xdr:col>1</xdr:col>
          <xdr:colOff>619125</xdr:colOff>
          <xdr:row>26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32</xdr:row>
          <xdr:rowOff>47625</xdr:rowOff>
        </xdr:from>
        <xdr:to>
          <xdr:col>1</xdr:col>
          <xdr:colOff>619125</xdr:colOff>
          <xdr:row>34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41</xdr:row>
          <xdr:rowOff>47625</xdr:rowOff>
        </xdr:from>
        <xdr:to>
          <xdr:col>1</xdr:col>
          <xdr:colOff>619125</xdr:colOff>
          <xdr:row>43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42</xdr:row>
          <xdr:rowOff>180975</xdr:rowOff>
        </xdr:from>
        <xdr:to>
          <xdr:col>1</xdr:col>
          <xdr:colOff>619125</xdr:colOff>
          <xdr:row>44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43</xdr:row>
          <xdr:rowOff>180975</xdr:rowOff>
        </xdr:from>
        <xdr:to>
          <xdr:col>1</xdr:col>
          <xdr:colOff>619125</xdr:colOff>
          <xdr:row>45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70</xdr:row>
          <xdr:rowOff>66675</xdr:rowOff>
        </xdr:from>
        <xdr:to>
          <xdr:col>1</xdr:col>
          <xdr:colOff>619125</xdr:colOff>
          <xdr:row>72</xdr:row>
          <xdr:rowOff>47625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73</xdr:row>
          <xdr:rowOff>190500</xdr:rowOff>
        </xdr:from>
        <xdr:to>
          <xdr:col>1</xdr:col>
          <xdr:colOff>619125</xdr:colOff>
          <xdr:row>75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74</xdr:row>
          <xdr:rowOff>190500</xdr:rowOff>
        </xdr:from>
        <xdr:to>
          <xdr:col>1</xdr:col>
          <xdr:colOff>619125</xdr:colOff>
          <xdr:row>76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75</xdr:row>
          <xdr:rowOff>190500</xdr:rowOff>
        </xdr:from>
        <xdr:to>
          <xdr:col>1</xdr:col>
          <xdr:colOff>619125</xdr:colOff>
          <xdr:row>77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76</xdr:row>
          <xdr:rowOff>190500</xdr:rowOff>
        </xdr:from>
        <xdr:to>
          <xdr:col>1</xdr:col>
          <xdr:colOff>619125</xdr:colOff>
          <xdr:row>78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77</xdr:row>
          <xdr:rowOff>190500</xdr:rowOff>
        </xdr:from>
        <xdr:to>
          <xdr:col>1</xdr:col>
          <xdr:colOff>619125</xdr:colOff>
          <xdr:row>79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90</xdr:row>
          <xdr:rowOff>180975</xdr:rowOff>
        </xdr:from>
        <xdr:to>
          <xdr:col>1</xdr:col>
          <xdr:colOff>628650</xdr:colOff>
          <xdr:row>92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87</xdr:row>
          <xdr:rowOff>47625</xdr:rowOff>
        </xdr:from>
        <xdr:to>
          <xdr:col>1</xdr:col>
          <xdr:colOff>628650</xdr:colOff>
          <xdr:row>89</xdr:row>
          <xdr:rowOff>19050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88</xdr:row>
          <xdr:rowOff>180975</xdr:rowOff>
        </xdr:from>
        <xdr:to>
          <xdr:col>1</xdr:col>
          <xdr:colOff>628650</xdr:colOff>
          <xdr:row>90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89</xdr:row>
          <xdr:rowOff>180975</xdr:rowOff>
        </xdr:from>
        <xdr:to>
          <xdr:col>1</xdr:col>
          <xdr:colOff>628650</xdr:colOff>
          <xdr:row>91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100</xdr:row>
          <xdr:rowOff>47625</xdr:rowOff>
        </xdr:from>
        <xdr:to>
          <xdr:col>1</xdr:col>
          <xdr:colOff>628650</xdr:colOff>
          <xdr:row>102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102</xdr:row>
          <xdr:rowOff>180975</xdr:rowOff>
        </xdr:from>
        <xdr:to>
          <xdr:col>1</xdr:col>
          <xdr:colOff>628650</xdr:colOff>
          <xdr:row>104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103</xdr:row>
          <xdr:rowOff>180975</xdr:rowOff>
        </xdr:from>
        <xdr:to>
          <xdr:col>1</xdr:col>
          <xdr:colOff>628650</xdr:colOff>
          <xdr:row>105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101</xdr:row>
          <xdr:rowOff>180975</xdr:rowOff>
        </xdr:from>
        <xdr:to>
          <xdr:col>1</xdr:col>
          <xdr:colOff>628650</xdr:colOff>
          <xdr:row>103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113</xdr:row>
          <xdr:rowOff>0</xdr:rowOff>
        </xdr:from>
        <xdr:to>
          <xdr:col>1</xdr:col>
          <xdr:colOff>628650</xdr:colOff>
          <xdr:row>114</xdr:row>
          <xdr:rowOff>47625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113</xdr:row>
          <xdr:rowOff>190500</xdr:rowOff>
        </xdr:from>
        <xdr:to>
          <xdr:col>1</xdr:col>
          <xdr:colOff>628650</xdr:colOff>
          <xdr:row>115</xdr:row>
          <xdr:rowOff>28575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114</xdr:row>
          <xdr:rowOff>190500</xdr:rowOff>
        </xdr:from>
        <xdr:to>
          <xdr:col>1</xdr:col>
          <xdr:colOff>628650</xdr:colOff>
          <xdr:row>116</xdr:row>
          <xdr:rowOff>28575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115</xdr:row>
          <xdr:rowOff>190500</xdr:rowOff>
        </xdr:from>
        <xdr:to>
          <xdr:col>1</xdr:col>
          <xdr:colOff>628650</xdr:colOff>
          <xdr:row>117</xdr:row>
          <xdr:rowOff>28575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116</xdr:row>
          <xdr:rowOff>190500</xdr:rowOff>
        </xdr:from>
        <xdr:to>
          <xdr:col>1</xdr:col>
          <xdr:colOff>628650</xdr:colOff>
          <xdr:row>118</xdr:row>
          <xdr:rowOff>28575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117</xdr:row>
          <xdr:rowOff>190500</xdr:rowOff>
        </xdr:from>
        <xdr:to>
          <xdr:col>1</xdr:col>
          <xdr:colOff>628650</xdr:colOff>
          <xdr:row>119</xdr:row>
          <xdr:rowOff>28575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118</xdr:row>
          <xdr:rowOff>190500</xdr:rowOff>
        </xdr:from>
        <xdr:to>
          <xdr:col>1</xdr:col>
          <xdr:colOff>628650</xdr:colOff>
          <xdr:row>120</xdr:row>
          <xdr:rowOff>28575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119</xdr:row>
          <xdr:rowOff>190500</xdr:rowOff>
        </xdr:from>
        <xdr:to>
          <xdr:col>1</xdr:col>
          <xdr:colOff>628650</xdr:colOff>
          <xdr:row>121</xdr:row>
          <xdr:rowOff>28575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82</xdr:row>
          <xdr:rowOff>180975</xdr:rowOff>
        </xdr:from>
        <xdr:to>
          <xdr:col>1</xdr:col>
          <xdr:colOff>619125</xdr:colOff>
          <xdr:row>84</xdr:row>
          <xdr:rowOff>38100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72</xdr:row>
          <xdr:rowOff>190500</xdr:rowOff>
        </xdr:from>
        <xdr:to>
          <xdr:col>1</xdr:col>
          <xdr:colOff>619125</xdr:colOff>
          <xdr:row>74</xdr:row>
          <xdr:rowOff>28575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71</xdr:row>
          <xdr:rowOff>190500</xdr:rowOff>
        </xdr:from>
        <xdr:to>
          <xdr:col>1</xdr:col>
          <xdr:colOff>619125</xdr:colOff>
          <xdr:row>73</xdr:row>
          <xdr:rowOff>28575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33</xdr:row>
          <xdr:rowOff>200025</xdr:rowOff>
        </xdr:from>
        <xdr:to>
          <xdr:col>2</xdr:col>
          <xdr:colOff>9525</xdr:colOff>
          <xdr:row>35</xdr:row>
          <xdr:rowOff>28575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35</xdr:row>
          <xdr:rowOff>0</xdr:rowOff>
        </xdr:from>
        <xdr:to>
          <xdr:col>2</xdr:col>
          <xdr:colOff>38100</xdr:colOff>
          <xdr:row>36</xdr:row>
          <xdr:rowOff>9525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35</xdr:row>
          <xdr:rowOff>200025</xdr:rowOff>
        </xdr:from>
        <xdr:to>
          <xdr:col>2</xdr:col>
          <xdr:colOff>28575</xdr:colOff>
          <xdr:row>37</xdr:row>
          <xdr:rowOff>9525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36</xdr:row>
          <xdr:rowOff>200025</xdr:rowOff>
        </xdr:from>
        <xdr:to>
          <xdr:col>2</xdr:col>
          <xdr:colOff>57150</xdr:colOff>
          <xdr:row>38</xdr:row>
          <xdr:rowOff>38100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37</xdr:row>
          <xdr:rowOff>200025</xdr:rowOff>
        </xdr:from>
        <xdr:to>
          <xdr:col>2</xdr:col>
          <xdr:colOff>19050</xdr:colOff>
          <xdr:row>39</xdr:row>
          <xdr:rowOff>28575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50</xdr:row>
          <xdr:rowOff>0</xdr:rowOff>
        </xdr:from>
        <xdr:to>
          <xdr:col>2</xdr:col>
          <xdr:colOff>57150</xdr:colOff>
          <xdr:row>51</xdr:row>
          <xdr:rowOff>28575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50</xdr:row>
          <xdr:rowOff>200025</xdr:rowOff>
        </xdr:from>
        <xdr:to>
          <xdr:col>2</xdr:col>
          <xdr:colOff>38100</xdr:colOff>
          <xdr:row>52</xdr:row>
          <xdr:rowOff>47625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52</xdr:row>
          <xdr:rowOff>9525</xdr:rowOff>
        </xdr:from>
        <xdr:to>
          <xdr:col>2</xdr:col>
          <xdr:colOff>9525</xdr:colOff>
          <xdr:row>53</xdr:row>
          <xdr:rowOff>38100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52</xdr:row>
          <xdr:rowOff>200025</xdr:rowOff>
        </xdr:from>
        <xdr:to>
          <xdr:col>2</xdr:col>
          <xdr:colOff>0</xdr:colOff>
          <xdr:row>54</xdr:row>
          <xdr:rowOff>28575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78</xdr:row>
          <xdr:rowOff>190500</xdr:rowOff>
        </xdr:from>
        <xdr:to>
          <xdr:col>2</xdr:col>
          <xdr:colOff>447675</xdr:colOff>
          <xdr:row>80</xdr:row>
          <xdr:rowOff>19050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79</xdr:row>
          <xdr:rowOff>190500</xdr:rowOff>
        </xdr:from>
        <xdr:to>
          <xdr:col>2</xdr:col>
          <xdr:colOff>447675</xdr:colOff>
          <xdr:row>81</xdr:row>
          <xdr:rowOff>19050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80</xdr:row>
          <xdr:rowOff>190500</xdr:rowOff>
        </xdr:from>
        <xdr:to>
          <xdr:col>2</xdr:col>
          <xdr:colOff>447675</xdr:colOff>
          <xdr:row>82</xdr:row>
          <xdr:rowOff>19050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81</xdr:row>
          <xdr:rowOff>190500</xdr:rowOff>
        </xdr:from>
        <xdr:to>
          <xdr:col>2</xdr:col>
          <xdr:colOff>447675</xdr:colOff>
          <xdr:row>83</xdr:row>
          <xdr:rowOff>19050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44</xdr:row>
          <xdr:rowOff>200025</xdr:rowOff>
        </xdr:from>
        <xdr:to>
          <xdr:col>2</xdr:col>
          <xdr:colOff>438150</xdr:colOff>
          <xdr:row>46</xdr:row>
          <xdr:rowOff>19050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91</xdr:row>
          <xdr:rowOff>190500</xdr:rowOff>
        </xdr:from>
        <xdr:to>
          <xdr:col>2</xdr:col>
          <xdr:colOff>447675</xdr:colOff>
          <xdr:row>93</xdr:row>
          <xdr:rowOff>28575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93</xdr:row>
          <xdr:rowOff>9525</xdr:rowOff>
        </xdr:from>
        <xdr:to>
          <xdr:col>1</xdr:col>
          <xdr:colOff>638175</xdr:colOff>
          <xdr:row>93</xdr:row>
          <xdr:rowOff>180975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94</xdr:row>
          <xdr:rowOff>9525</xdr:rowOff>
        </xdr:from>
        <xdr:to>
          <xdr:col>1</xdr:col>
          <xdr:colOff>638175</xdr:colOff>
          <xdr:row>94</xdr:row>
          <xdr:rowOff>180975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96</xdr:row>
          <xdr:rowOff>9525</xdr:rowOff>
        </xdr:from>
        <xdr:to>
          <xdr:col>1</xdr:col>
          <xdr:colOff>638175</xdr:colOff>
          <xdr:row>96</xdr:row>
          <xdr:rowOff>180975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95</xdr:row>
          <xdr:rowOff>9525</xdr:rowOff>
        </xdr:from>
        <xdr:to>
          <xdr:col>1</xdr:col>
          <xdr:colOff>638175</xdr:colOff>
          <xdr:row>95</xdr:row>
          <xdr:rowOff>180975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104</xdr:row>
          <xdr:rowOff>171450</xdr:rowOff>
        </xdr:from>
        <xdr:to>
          <xdr:col>1</xdr:col>
          <xdr:colOff>676275</xdr:colOff>
          <xdr:row>106</xdr:row>
          <xdr:rowOff>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105</xdr:row>
          <xdr:rowOff>171450</xdr:rowOff>
        </xdr:from>
        <xdr:to>
          <xdr:col>1</xdr:col>
          <xdr:colOff>676275</xdr:colOff>
          <xdr:row>107</xdr:row>
          <xdr:rowOff>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106</xdr:row>
          <xdr:rowOff>171450</xdr:rowOff>
        </xdr:from>
        <xdr:to>
          <xdr:col>1</xdr:col>
          <xdr:colOff>676275</xdr:colOff>
          <xdr:row>108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107</xdr:row>
          <xdr:rowOff>171450</xdr:rowOff>
        </xdr:from>
        <xdr:to>
          <xdr:col>1</xdr:col>
          <xdr:colOff>676275</xdr:colOff>
          <xdr:row>109</xdr:row>
          <xdr:rowOff>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108</xdr:row>
          <xdr:rowOff>171450</xdr:rowOff>
        </xdr:from>
        <xdr:to>
          <xdr:col>1</xdr:col>
          <xdr:colOff>676275</xdr:colOff>
          <xdr:row>110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110</xdr:row>
          <xdr:rowOff>9525</xdr:rowOff>
        </xdr:from>
        <xdr:to>
          <xdr:col>1</xdr:col>
          <xdr:colOff>638175</xdr:colOff>
          <xdr:row>110</xdr:row>
          <xdr:rowOff>180975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58</xdr:row>
          <xdr:rowOff>9525</xdr:rowOff>
        </xdr:from>
        <xdr:to>
          <xdr:col>1</xdr:col>
          <xdr:colOff>657225</xdr:colOff>
          <xdr:row>59</xdr:row>
          <xdr:rowOff>28575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60</xdr:row>
          <xdr:rowOff>9525</xdr:rowOff>
        </xdr:from>
        <xdr:to>
          <xdr:col>1</xdr:col>
          <xdr:colOff>657225</xdr:colOff>
          <xdr:row>61</xdr:row>
          <xdr:rowOff>28575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59</xdr:row>
          <xdr:rowOff>9525</xdr:rowOff>
        </xdr:from>
        <xdr:to>
          <xdr:col>1</xdr:col>
          <xdr:colOff>657225</xdr:colOff>
          <xdr:row>60</xdr:row>
          <xdr:rowOff>28575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25400</xdr:colOff>
      <xdr:row>59</xdr:row>
      <xdr:rowOff>0</xdr:rowOff>
    </xdr:from>
    <xdr:to>
      <xdr:col>6</xdr:col>
      <xdr:colOff>190499</xdr:colOff>
      <xdr:row>61</xdr:row>
      <xdr:rowOff>171450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00450" y="11633200"/>
          <a:ext cx="165099" cy="59055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61</xdr:row>
          <xdr:rowOff>9525</xdr:rowOff>
        </xdr:from>
        <xdr:to>
          <xdr:col>1</xdr:col>
          <xdr:colOff>657225</xdr:colOff>
          <xdr:row>62</xdr:row>
          <xdr:rowOff>28575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60</xdr:row>
          <xdr:rowOff>9525</xdr:rowOff>
        </xdr:from>
        <xdr:to>
          <xdr:col>1</xdr:col>
          <xdr:colOff>657225</xdr:colOff>
          <xdr:row>61</xdr:row>
          <xdr:rowOff>28575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64</xdr:row>
          <xdr:rowOff>9525</xdr:rowOff>
        </xdr:from>
        <xdr:to>
          <xdr:col>2</xdr:col>
          <xdr:colOff>657225</xdr:colOff>
          <xdr:row>65</xdr:row>
          <xdr:rowOff>28575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65</xdr:row>
          <xdr:rowOff>9525</xdr:rowOff>
        </xdr:from>
        <xdr:to>
          <xdr:col>2</xdr:col>
          <xdr:colOff>657225</xdr:colOff>
          <xdr:row>66</xdr:row>
          <xdr:rowOff>28575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66</xdr:row>
          <xdr:rowOff>9525</xdr:rowOff>
        </xdr:from>
        <xdr:to>
          <xdr:col>2</xdr:col>
          <xdr:colOff>657225</xdr:colOff>
          <xdr:row>67</xdr:row>
          <xdr:rowOff>28575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67</xdr:row>
          <xdr:rowOff>9525</xdr:rowOff>
        </xdr:from>
        <xdr:to>
          <xdr:col>2</xdr:col>
          <xdr:colOff>657225</xdr:colOff>
          <xdr:row>68</xdr:row>
          <xdr:rowOff>28575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" Type="http://schemas.openxmlformats.org/officeDocument/2006/relationships/hyperlink" Target="mailto:kanri@city.kazo.lg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157"/>
  <sheetViews>
    <sheetView showGridLines="0" tabSelected="1" view="pageBreakPreview" zoomScaleNormal="55" zoomScaleSheetLayoutView="100" workbookViewId="0">
      <selection activeCell="C17" sqref="C17:J17"/>
    </sheetView>
  </sheetViews>
  <sheetFormatPr defaultColWidth="8.875" defaultRowHeight="12" x14ac:dyDescent="0.15"/>
  <cols>
    <col min="1" max="1" width="1.625" style="1" customWidth="1"/>
    <col min="2" max="2" width="9.875" style="1" customWidth="1"/>
    <col min="3" max="7" width="10.125" style="1" customWidth="1"/>
    <col min="8" max="8" width="13.375" style="1" customWidth="1"/>
    <col min="9" max="9" width="10.875" style="1" customWidth="1"/>
    <col min="10" max="10" width="12.875" style="1" customWidth="1"/>
    <col min="11" max="11" width="3.625" style="1" customWidth="1"/>
    <col min="12" max="16384" width="8.875" style="1"/>
  </cols>
  <sheetData>
    <row r="1" spans="1:15" ht="26.25" customHeight="1" x14ac:dyDescent="0.15">
      <c r="A1" s="99" t="s">
        <v>16</v>
      </c>
      <c r="B1" s="99"/>
      <c r="C1" s="99"/>
      <c r="D1" s="99"/>
      <c r="E1" s="99"/>
      <c r="F1" s="99"/>
      <c r="G1" s="99"/>
      <c r="H1" s="99"/>
      <c r="I1" s="99"/>
      <c r="J1" s="99"/>
      <c r="K1" s="27"/>
    </row>
    <row r="2" spans="1:15" ht="6" customHeight="1" x14ac:dyDescent="0.15"/>
    <row r="3" spans="1:15" ht="19.7" customHeight="1" x14ac:dyDescent="0.15">
      <c r="B3" s="119" t="s">
        <v>0</v>
      </c>
      <c r="C3" s="119"/>
      <c r="D3" s="119" t="s">
        <v>14</v>
      </c>
      <c r="E3" s="119"/>
      <c r="F3" s="119"/>
      <c r="G3" s="119"/>
    </row>
    <row r="4" spans="1:15" ht="19.7" customHeight="1" x14ac:dyDescent="0.15">
      <c r="B4" s="119"/>
      <c r="C4" s="119"/>
      <c r="D4" s="101" t="s">
        <v>15</v>
      </c>
      <c r="E4" s="102"/>
      <c r="F4" s="102"/>
      <c r="G4" s="103"/>
      <c r="H4" s="107" t="s">
        <v>8</v>
      </c>
      <c r="I4" s="108"/>
      <c r="J4" s="108"/>
      <c r="K4" s="108"/>
    </row>
    <row r="5" spans="1:15" ht="16.5" customHeight="1" thickBot="1" x14ac:dyDescent="0.2">
      <c r="B5" s="10"/>
      <c r="C5" s="10"/>
      <c r="D5" s="29"/>
      <c r="E5" s="29"/>
      <c r="F5" s="29"/>
      <c r="G5" s="29"/>
      <c r="H5" s="28"/>
      <c r="I5" s="28"/>
      <c r="J5" s="28"/>
      <c r="K5" s="28"/>
    </row>
    <row r="6" spans="1:15" ht="6" customHeight="1" thickTop="1" x14ac:dyDescent="0.15">
      <c r="B6" s="57"/>
      <c r="C6" s="58"/>
      <c r="D6" s="59"/>
      <c r="E6" s="59"/>
      <c r="F6" s="59"/>
      <c r="G6" s="59"/>
      <c r="H6" s="60"/>
      <c r="I6" s="60"/>
      <c r="J6" s="61"/>
      <c r="K6" s="28"/>
    </row>
    <row r="7" spans="1:15" ht="16.5" customHeight="1" x14ac:dyDescent="0.15">
      <c r="B7" s="104" t="s">
        <v>19</v>
      </c>
      <c r="C7" s="105"/>
      <c r="D7" s="105"/>
      <c r="E7" s="105"/>
      <c r="F7" s="105"/>
      <c r="G7" s="105"/>
      <c r="H7" s="105"/>
      <c r="I7" s="105"/>
      <c r="J7" s="106"/>
      <c r="K7" s="28"/>
    </row>
    <row r="8" spans="1:15" ht="16.5" customHeight="1" x14ac:dyDescent="0.15">
      <c r="B8" s="104" t="s">
        <v>34</v>
      </c>
      <c r="C8" s="105"/>
      <c r="D8" s="105"/>
      <c r="E8" s="105"/>
      <c r="F8" s="105"/>
      <c r="G8" s="105"/>
      <c r="H8" s="105"/>
      <c r="I8" s="105"/>
      <c r="J8" s="106"/>
      <c r="K8" s="28"/>
    </row>
    <row r="9" spans="1:15" ht="16.5" customHeight="1" x14ac:dyDescent="0.15">
      <c r="B9" s="104" t="s">
        <v>35</v>
      </c>
      <c r="C9" s="105"/>
      <c r="D9" s="105"/>
      <c r="E9" s="105"/>
      <c r="F9" s="105"/>
      <c r="G9" s="105"/>
      <c r="H9" s="105"/>
      <c r="I9" s="105"/>
      <c r="J9" s="106"/>
      <c r="K9" s="28"/>
    </row>
    <row r="10" spans="1:15" ht="16.5" customHeight="1" x14ac:dyDescent="0.15">
      <c r="B10" s="104" t="s">
        <v>20</v>
      </c>
      <c r="C10" s="105"/>
      <c r="D10" s="105"/>
      <c r="E10" s="105"/>
      <c r="F10" s="105"/>
      <c r="G10" s="105"/>
      <c r="H10" s="105"/>
      <c r="I10" s="105"/>
      <c r="J10" s="106"/>
      <c r="K10" s="28"/>
    </row>
    <row r="11" spans="1:15" ht="16.5" customHeight="1" x14ac:dyDescent="0.15">
      <c r="B11" s="62"/>
      <c r="C11" s="63"/>
      <c r="D11" s="63"/>
      <c r="E11" s="63"/>
      <c r="F11" s="63"/>
      <c r="G11" s="63"/>
      <c r="H11" s="63"/>
      <c r="I11" s="63"/>
      <c r="J11" s="64"/>
      <c r="K11" s="28"/>
    </row>
    <row r="12" spans="1:15" ht="16.5" customHeight="1" x14ac:dyDescent="0.15">
      <c r="B12" s="104" t="s">
        <v>21</v>
      </c>
      <c r="C12" s="105"/>
      <c r="D12" s="105"/>
      <c r="E12" s="105"/>
      <c r="F12" s="105"/>
      <c r="G12" s="105"/>
      <c r="H12" s="105"/>
      <c r="I12" s="105"/>
      <c r="J12" s="106"/>
      <c r="K12" s="28"/>
    </row>
    <row r="13" spans="1:15" ht="15.95" customHeight="1" x14ac:dyDescent="0.15">
      <c r="B13" s="62" t="s">
        <v>119</v>
      </c>
      <c r="C13" s="63"/>
      <c r="D13" s="63"/>
      <c r="E13" s="63"/>
      <c r="F13" s="63"/>
      <c r="G13" s="63"/>
      <c r="H13" s="63"/>
      <c r="I13" s="63"/>
      <c r="J13" s="64"/>
      <c r="K13" s="28"/>
    </row>
    <row r="14" spans="1:15" ht="3.95" customHeight="1" thickBot="1" x14ac:dyDescent="0.2">
      <c r="B14" s="120" t="s">
        <v>18</v>
      </c>
      <c r="C14" s="121"/>
      <c r="D14" s="121"/>
      <c r="E14" s="121"/>
      <c r="F14" s="121"/>
      <c r="G14" s="121"/>
      <c r="H14" s="121"/>
      <c r="I14" s="121"/>
      <c r="J14" s="122"/>
      <c r="K14" s="28"/>
    </row>
    <row r="15" spans="1:15" ht="27" customHeight="1" thickTop="1" x14ac:dyDescent="0.15">
      <c r="B15" s="10"/>
      <c r="C15" s="10"/>
      <c r="D15" s="29"/>
      <c r="E15" s="29"/>
      <c r="F15" s="29"/>
      <c r="G15" s="29"/>
      <c r="H15" s="28"/>
      <c r="I15" s="28"/>
      <c r="J15" s="28"/>
      <c r="K15" s="28"/>
      <c r="M15" s="5"/>
    </row>
    <row r="16" spans="1:15" ht="20.25" customHeight="1" x14ac:dyDescent="0.15">
      <c r="B16" s="67" t="s">
        <v>27</v>
      </c>
      <c r="O16" s="1" t="s">
        <v>18</v>
      </c>
    </row>
    <row r="17" spans="1:11" ht="19.7" customHeight="1" x14ac:dyDescent="0.15">
      <c r="B17" s="52" t="s">
        <v>25</v>
      </c>
      <c r="C17" s="115"/>
      <c r="D17" s="116"/>
      <c r="E17" s="116"/>
      <c r="F17" s="116"/>
      <c r="G17" s="116"/>
      <c r="H17" s="116"/>
      <c r="I17" s="116"/>
      <c r="J17" s="117"/>
      <c r="K17" s="11"/>
    </row>
    <row r="18" spans="1:11" ht="3.95" customHeight="1" x14ac:dyDescent="0.15">
      <c r="B18" s="53"/>
      <c r="C18" s="35"/>
      <c r="D18" s="35"/>
      <c r="E18" s="35"/>
      <c r="F18" s="36"/>
      <c r="G18" s="35"/>
      <c r="H18" s="35"/>
      <c r="I18" s="35"/>
      <c r="J18" s="35"/>
      <c r="K18" s="11"/>
    </row>
    <row r="19" spans="1:11" ht="19.7" customHeight="1" x14ac:dyDescent="0.15">
      <c r="B19" s="53" t="s">
        <v>17</v>
      </c>
      <c r="C19" s="109"/>
      <c r="D19" s="110"/>
      <c r="E19" s="110"/>
      <c r="F19" s="111"/>
      <c r="G19" s="56" t="s">
        <v>23</v>
      </c>
      <c r="H19" s="65"/>
      <c r="I19" s="66" t="s">
        <v>22</v>
      </c>
      <c r="J19" s="65"/>
    </row>
    <row r="20" spans="1:11" ht="3.95" customHeight="1" x14ac:dyDescent="0.15">
      <c r="B20" s="53"/>
      <c r="C20" s="35"/>
      <c r="D20" s="35"/>
      <c r="E20" s="35"/>
      <c r="F20" s="36"/>
      <c r="G20" s="54"/>
      <c r="H20" s="54"/>
      <c r="I20" s="55"/>
      <c r="J20" s="55"/>
    </row>
    <row r="21" spans="1:11" ht="19.7" customHeight="1" x14ac:dyDescent="0.15">
      <c r="B21" s="53" t="s">
        <v>26</v>
      </c>
      <c r="C21" s="112"/>
      <c r="D21" s="113"/>
      <c r="E21" s="113"/>
      <c r="F21" s="114"/>
      <c r="G21" s="56" t="s">
        <v>24</v>
      </c>
      <c r="H21" s="123"/>
      <c r="I21" s="124"/>
      <c r="J21" s="125"/>
      <c r="K21" s="12"/>
    </row>
    <row r="22" spans="1:11" ht="19.7" customHeight="1" x14ac:dyDescent="0.15">
      <c r="B22" s="30"/>
      <c r="C22" s="30"/>
      <c r="D22" s="30"/>
      <c r="E22" s="30"/>
      <c r="F22" s="51"/>
      <c r="G22" s="30"/>
      <c r="H22" s="30"/>
      <c r="I22" s="30"/>
      <c r="J22" s="30"/>
    </row>
    <row r="23" spans="1:11" ht="19.7" customHeight="1" x14ac:dyDescent="0.15">
      <c r="B23" s="30"/>
      <c r="C23" s="30"/>
      <c r="D23" s="30"/>
      <c r="E23" s="30"/>
      <c r="F23" s="51"/>
      <c r="G23" s="30"/>
      <c r="H23" s="30"/>
      <c r="I23" s="30"/>
      <c r="J23" s="30"/>
    </row>
    <row r="24" spans="1:11" s="68" customFormat="1" ht="20.25" customHeight="1" x14ac:dyDescent="0.15">
      <c r="B24" s="69" t="s">
        <v>1</v>
      </c>
      <c r="C24" s="70" t="s">
        <v>30</v>
      </c>
      <c r="D24" s="71"/>
      <c r="E24" s="71"/>
      <c r="J24" s="72"/>
    </row>
    <row r="25" spans="1:11" ht="6" customHeight="1" x14ac:dyDescent="0.15"/>
    <row r="26" spans="1:11" ht="16.5" customHeight="1" x14ac:dyDescent="0.15">
      <c r="B26" s="9"/>
      <c r="C26" s="13" t="s">
        <v>47</v>
      </c>
      <c r="D26" s="24"/>
      <c r="E26" s="24"/>
      <c r="F26" s="24"/>
      <c r="G26" s="24"/>
      <c r="H26" s="24"/>
      <c r="I26" s="24"/>
      <c r="J26" s="24"/>
      <c r="K26" s="24"/>
    </row>
    <row r="27" spans="1:11" ht="16.5" customHeight="1" x14ac:dyDescent="0.15">
      <c r="B27" s="9"/>
      <c r="C27" s="13" t="s">
        <v>48</v>
      </c>
      <c r="D27" s="24"/>
      <c r="E27" s="24"/>
      <c r="F27" s="24"/>
      <c r="G27" s="24"/>
      <c r="H27" s="24"/>
      <c r="I27" s="24"/>
      <c r="J27" s="24"/>
      <c r="K27" s="24"/>
    </row>
    <row r="28" spans="1:11" ht="16.5" customHeight="1" x14ac:dyDescent="0.15">
      <c r="B28" s="9"/>
      <c r="C28" s="13" t="s">
        <v>49</v>
      </c>
      <c r="D28" s="24"/>
      <c r="E28" s="24"/>
      <c r="F28" s="24" t="s">
        <v>18</v>
      </c>
      <c r="G28" s="24"/>
      <c r="H28" s="24"/>
      <c r="I28" s="24"/>
      <c r="J28" s="24"/>
      <c r="K28" s="24"/>
    </row>
    <row r="29" spans="1:11" ht="16.5" customHeight="1" x14ac:dyDescent="0.15">
      <c r="B29" s="9"/>
      <c r="C29" s="13" t="s">
        <v>45</v>
      </c>
      <c r="D29" s="24"/>
      <c r="E29" s="24"/>
      <c r="F29" s="24"/>
      <c r="G29" s="24"/>
      <c r="H29" s="24"/>
      <c r="I29" s="24"/>
      <c r="J29" s="24"/>
      <c r="K29" s="24"/>
    </row>
    <row r="30" spans="1:11" ht="16.5" customHeight="1" x14ac:dyDescent="0.15">
      <c r="B30" s="9"/>
      <c r="C30" s="13" t="s">
        <v>46</v>
      </c>
      <c r="D30" s="100"/>
      <c r="E30" s="100"/>
      <c r="F30" s="100"/>
      <c r="G30" s="100"/>
      <c r="H30" s="100"/>
      <c r="I30" s="100"/>
      <c r="J30" s="100"/>
      <c r="K30" s="24" t="s">
        <v>28</v>
      </c>
    </row>
    <row r="31" spans="1:11" ht="16.5" customHeight="1" x14ac:dyDescent="0.15">
      <c r="B31" s="9"/>
      <c r="C31" s="13"/>
      <c r="D31" s="73"/>
      <c r="E31" s="73"/>
      <c r="F31" s="73"/>
      <c r="G31" s="73"/>
      <c r="H31" s="73"/>
      <c r="I31" s="73"/>
      <c r="J31" s="73"/>
      <c r="K31" s="24"/>
    </row>
    <row r="32" spans="1:11" s="77" customFormat="1" ht="20.25" customHeight="1" x14ac:dyDescent="0.15">
      <c r="A32" s="74"/>
      <c r="B32" s="69" t="s">
        <v>2</v>
      </c>
      <c r="C32" s="75" t="s">
        <v>29</v>
      </c>
      <c r="D32" s="76"/>
      <c r="E32" s="76"/>
      <c r="F32" s="76"/>
      <c r="G32" s="76"/>
      <c r="H32" s="76"/>
      <c r="I32" s="67"/>
      <c r="J32" s="67"/>
      <c r="K32" s="67"/>
    </row>
    <row r="33" spans="1:14" s="7" customFormat="1" ht="6" customHeight="1" x14ac:dyDescent="0.15">
      <c r="A33" s="1"/>
      <c r="B33" s="25"/>
      <c r="C33" s="22"/>
      <c r="D33" s="26"/>
      <c r="E33" s="10"/>
      <c r="F33" s="26"/>
      <c r="G33" s="26"/>
      <c r="H33" s="26"/>
      <c r="I33" s="10"/>
      <c r="J33" s="5"/>
      <c r="K33" s="5"/>
    </row>
    <row r="34" spans="1:14" ht="16.5" customHeight="1" x14ac:dyDescent="0.15">
      <c r="B34" s="9"/>
      <c r="C34" s="13" t="s">
        <v>50</v>
      </c>
      <c r="D34" s="4"/>
      <c r="E34" s="4"/>
      <c r="F34" s="5"/>
      <c r="G34" s="5"/>
      <c r="H34" s="5"/>
      <c r="I34" s="4"/>
      <c r="K34" s="5"/>
    </row>
    <row r="35" spans="1:14" ht="16.5" customHeight="1" x14ac:dyDescent="0.15">
      <c r="B35" s="85"/>
      <c r="C35" s="13" t="s">
        <v>51</v>
      </c>
      <c r="D35" s="4"/>
      <c r="E35" s="4"/>
      <c r="F35" s="5" t="s">
        <v>38</v>
      </c>
      <c r="G35" s="5"/>
      <c r="H35" s="5"/>
      <c r="I35" s="4"/>
      <c r="K35" s="5"/>
    </row>
    <row r="36" spans="1:14" ht="16.5" customHeight="1" x14ac:dyDescent="0.15">
      <c r="B36" s="85"/>
      <c r="C36" s="13" t="s">
        <v>52</v>
      </c>
      <c r="D36" s="4"/>
      <c r="E36" s="4"/>
      <c r="F36" s="5"/>
      <c r="G36" s="5"/>
      <c r="H36" s="5"/>
      <c r="I36" s="4"/>
      <c r="K36" s="5"/>
      <c r="N36" s="1" t="s">
        <v>18</v>
      </c>
    </row>
    <row r="37" spans="1:14" ht="16.5" customHeight="1" x14ac:dyDescent="0.15">
      <c r="B37" s="85"/>
      <c r="C37" s="13" t="s">
        <v>53</v>
      </c>
      <c r="D37" s="4"/>
      <c r="E37" s="4"/>
      <c r="F37" s="5"/>
      <c r="G37" s="5"/>
      <c r="H37" s="5"/>
      <c r="I37" s="4"/>
      <c r="K37" s="5"/>
    </row>
    <row r="38" spans="1:14" ht="16.5" customHeight="1" x14ac:dyDescent="0.15">
      <c r="B38" s="85"/>
      <c r="C38" s="15" t="s">
        <v>54</v>
      </c>
      <c r="D38" s="5"/>
      <c r="E38" s="5" t="s">
        <v>39</v>
      </c>
      <c r="F38" s="5"/>
      <c r="G38" s="5"/>
      <c r="H38" s="5"/>
      <c r="I38" s="4"/>
      <c r="K38" s="5"/>
    </row>
    <row r="39" spans="1:14" ht="16.5" customHeight="1" x14ac:dyDescent="0.15">
      <c r="B39" s="85"/>
      <c r="C39" s="13" t="s">
        <v>55</v>
      </c>
      <c r="D39" s="100"/>
      <c r="E39" s="100"/>
      <c r="F39" s="100"/>
      <c r="G39" s="100"/>
      <c r="H39" s="100"/>
      <c r="I39" s="100"/>
      <c r="J39" s="100"/>
      <c r="K39" s="24" t="s">
        <v>28</v>
      </c>
    </row>
    <row r="40" spans="1:14" ht="16.5" customHeight="1" x14ac:dyDescent="0.15">
      <c r="B40" s="5"/>
      <c r="C40" s="13"/>
      <c r="D40" s="73"/>
      <c r="E40" s="73"/>
      <c r="F40" s="73"/>
      <c r="G40" s="73"/>
      <c r="H40" s="73"/>
      <c r="I40" s="73"/>
      <c r="J40" s="73"/>
      <c r="K40" s="24"/>
    </row>
    <row r="41" spans="1:14" s="74" customFormat="1" ht="20.25" customHeight="1" x14ac:dyDescent="0.15">
      <c r="B41" s="69" t="s">
        <v>3</v>
      </c>
      <c r="C41" s="75" t="s">
        <v>31</v>
      </c>
      <c r="D41" s="76"/>
      <c r="E41" s="76"/>
      <c r="F41" s="76"/>
      <c r="G41" s="76"/>
      <c r="H41" s="76"/>
      <c r="I41" s="67"/>
      <c r="J41" s="67"/>
      <c r="K41" s="78"/>
    </row>
    <row r="42" spans="1:14" ht="6" customHeight="1" x14ac:dyDescent="0.15">
      <c r="B42" s="21"/>
      <c r="C42" s="22"/>
      <c r="D42" s="23"/>
      <c r="E42" s="23"/>
      <c r="F42" s="23"/>
      <c r="G42" s="23"/>
      <c r="H42" s="23"/>
      <c r="I42" s="5"/>
      <c r="J42" s="5"/>
      <c r="K42" s="5"/>
    </row>
    <row r="43" spans="1:14" s="5" customFormat="1" ht="16.5" customHeight="1" x14ac:dyDescent="0.15">
      <c r="B43" s="21"/>
      <c r="C43" s="16" t="s">
        <v>56</v>
      </c>
      <c r="D43" s="16"/>
      <c r="E43" s="23"/>
      <c r="F43" s="23"/>
      <c r="G43" s="23"/>
      <c r="H43" s="23"/>
    </row>
    <row r="44" spans="1:14" s="5" customFormat="1" ht="16.5" customHeight="1" x14ac:dyDescent="0.15">
      <c r="B44" s="21"/>
      <c r="C44" s="16" t="s">
        <v>57</v>
      </c>
      <c r="D44" s="16"/>
      <c r="E44" s="23"/>
      <c r="F44" s="23"/>
      <c r="G44" s="23"/>
      <c r="H44" s="23"/>
    </row>
    <row r="45" spans="1:14" s="5" customFormat="1" ht="16.5" customHeight="1" x14ac:dyDescent="0.15">
      <c r="B45" s="21"/>
      <c r="C45" s="16" t="s">
        <v>58</v>
      </c>
      <c r="D45" s="16"/>
      <c r="E45" s="23"/>
      <c r="F45" s="23"/>
      <c r="G45" s="23"/>
      <c r="H45" s="23"/>
    </row>
    <row r="46" spans="1:14" s="5" customFormat="1" ht="16.5" customHeight="1" x14ac:dyDescent="0.15">
      <c r="B46" s="21"/>
      <c r="C46" s="13" t="s">
        <v>59</v>
      </c>
      <c r="D46" s="100"/>
      <c r="E46" s="100"/>
      <c r="F46" s="100"/>
      <c r="G46" s="100"/>
      <c r="H46" s="100"/>
      <c r="I46" s="100"/>
      <c r="J46" s="100"/>
      <c r="K46" s="24" t="s">
        <v>28</v>
      </c>
    </row>
    <row r="47" spans="1:14" s="5" customFormat="1" ht="16.5" customHeight="1" x14ac:dyDescent="0.15">
      <c r="B47" s="21"/>
      <c r="C47" s="13"/>
      <c r="D47" s="73"/>
      <c r="E47" s="73"/>
      <c r="F47" s="73"/>
      <c r="G47" s="73"/>
      <c r="H47" s="73"/>
      <c r="I47" s="73"/>
      <c r="J47" s="73"/>
      <c r="K47" s="24"/>
    </row>
    <row r="48" spans="1:14" s="5" customFormat="1" ht="16.5" customHeight="1" x14ac:dyDescent="0.15">
      <c r="B48" s="69" t="s">
        <v>4</v>
      </c>
      <c r="C48" s="75" t="s">
        <v>33</v>
      </c>
      <c r="D48" s="16"/>
      <c r="E48" s="23"/>
      <c r="F48" s="23"/>
      <c r="G48" s="23"/>
      <c r="H48" s="23"/>
    </row>
    <row r="49" spans="2:13" s="5" customFormat="1" ht="16.5" customHeight="1" x14ac:dyDescent="0.15">
      <c r="B49" s="21"/>
      <c r="C49" s="79" t="s">
        <v>32</v>
      </c>
      <c r="D49" s="16"/>
      <c r="E49" s="23"/>
      <c r="F49" s="23" t="s">
        <v>18</v>
      </c>
      <c r="G49" s="23"/>
      <c r="H49" s="23"/>
    </row>
    <row r="50" spans="2:13" s="5" customFormat="1" ht="4.5" customHeight="1" x14ac:dyDescent="0.15">
      <c r="B50" s="21"/>
      <c r="C50" s="79"/>
      <c r="D50" s="16"/>
      <c r="E50" s="23"/>
      <c r="F50" s="23"/>
      <c r="G50" s="23"/>
      <c r="H50" s="23"/>
    </row>
    <row r="51" spans="2:13" s="5" customFormat="1" ht="16.5" customHeight="1" x14ac:dyDescent="0.15">
      <c r="B51" s="85"/>
      <c r="C51" s="16" t="s">
        <v>60</v>
      </c>
      <c r="D51" s="16"/>
      <c r="E51" s="23"/>
      <c r="F51" s="23"/>
      <c r="G51" s="23"/>
      <c r="H51" s="23"/>
      <c r="M51" s="5" t="s">
        <v>18</v>
      </c>
    </row>
    <row r="52" spans="2:13" s="5" customFormat="1" ht="16.5" customHeight="1" x14ac:dyDescent="0.15">
      <c r="B52" s="85"/>
      <c r="C52" s="16" t="s">
        <v>61</v>
      </c>
      <c r="D52" s="16"/>
      <c r="E52" s="23"/>
      <c r="F52" s="23"/>
      <c r="G52" s="23"/>
      <c r="H52" s="23"/>
    </row>
    <row r="53" spans="2:13" s="5" customFormat="1" ht="16.5" customHeight="1" x14ac:dyDescent="0.15">
      <c r="B53" s="85"/>
      <c r="C53" s="16" t="s">
        <v>62</v>
      </c>
      <c r="D53" s="16"/>
      <c r="E53" s="23"/>
      <c r="F53" s="23"/>
      <c r="G53" s="23"/>
      <c r="H53" s="23"/>
    </row>
    <row r="54" spans="2:13" s="5" customFormat="1" ht="16.5" customHeight="1" x14ac:dyDescent="0.15">
      <c r="B54" s="85"/>
      <c r="C54" s="13" t="s">
        <v>63</v>
      </c>
      <c r="D54" s="100"/>
      <c r="E54" s="100"/>
      <c r="F54" s="100"/>
      <c r="G54" s="100"/>
      <c r="H54" s="100"/>
      <c r="I54" s="100"/>
      <c r="J54" s="100"/>
      <c r="K54" s="24" t="s">
        <v>28</v>
      </c>
    </row>
    <row r="55" spans="2:13" s="5" customFormat="1" ht="16.5" customHeight="1" x14ac:dyDescent="0.15">
      <c r="B55" s="85"/>
      <c r="C55" s="13"/>
      <c r="D55" s="94"/>
      <c r="E55" s="94"/>
      <c r="F55" s="94"/>
      <c r="G55" s="94"/>
      <c r="H55" s="94"/>
      <c r="I55" s="94"/>
      <c r="J55" s="94"/>
      <c r="K55" s="24"/>
    </row>
    <row r="56" spans="2:13" s="67" customFormat="1" ht="16.5" customHeight="1" x14ac:dyDescent="0.15">
      <c r="B56" s="69" t="s">
        <v>42</v>
      </c>
      <c r="C56" s="90" t="s">
        <v>44</v>
      </c>
      <c r="D56" s="91"/>
      <c r="E56" s="91"/>
      <c r="F56" s="91"/>
      <c r="G56" s="91"/>
      <c r="H56" s="91"/>
      <c r="I56" s="91"/>
      <c r="J56" s="91"/>
      <c r="K56" s="90"/>
    </row>
    <row r="57" spans="2:13" s="67" customFormat="1" ht="16.5" customHeight="1" x14ac:dyDescent="0.15">
      <c r="B57" s="69"/>
      <c r="C57" s="90" t="s">
        <v>73</v>
      </c>
      <c r="D57" s="91"/>
      <c r="E57" s="91"/>
      <c r="F57" s="91"/>
      <c r="G57" s="91"/>
      <c r="H57" s="91"/>
      <c r="I57" s="91"/>
      <c r="J57" s="91"/>
      <c r="K57" s="90"/>
    </row>
    <row r="58" spans="2:13" s="67" customFormat="1" ht="6" customHeight="1" x14ac:dyDescent="0.15">
      <c r="B58" s="69"/>
      <c r="C58" s="90"/>
      <c r="D58" s="91"/>
      <c r="E58" s="91"/>
      <c r="F58" s="91"/>
      <c r="G58" s="91"/>
      <c r="H58" s="91"/>
      <c r="I58" s="91"/>
      <c r="J58" s="91"/>
      <c r="K58" s="90"/>
    </row>
    <row r="59" spans="2:13" s="5" customFormat="1" ht="16.5" customHeight="1" x14ac:dyDescent="0.15">
      <c r="B59" s="21"/>
      <c r="C59" s="13" t="s">
        <v>64</v>
      </c>
      <c r="D59" s="83"/>
      <c r="E59" s="83"/>
      <c r="F59" s="83"/>
      <c r="G59" s="83"/>
      <c r="H59" s="83"/>
      <c r="I59" s="83"/>
      <c r="J59" s="83"/>
      <c r="K59" s="24"/>
    </row>
    <row r="60" spans="2:13" s="5" customFormat="1" ht="16.5" customHeight="1" x14ac:dyDescent="0.15">
      <c r="B60" s="21"/>
      <c r="C60" s="13" t="s">
        <v>67</v>
      </c>
      <c r="D60" s="83"/>
      <c r="E60" s="83"/>
      <c r="F60" s="92"/>
      <c r="G60" s="21"/>
      <c r="I60" s="83"/>
      <c r="J60" s="83"/>
      <c r="K60" s="24"/>
    </row>
    <row r="61" spans="2:13" s="5" customFormat="1" ht="16.5" customHeight="1" x14ac:dyDescent="0.15">
      <c r="B61" s="21"/>
      <c r="C61" s="13" t="s">
        <v>66</v>
      </c>
      <c r="D61" s="83"/>
      <c r="E61" s="83"/>
      <c r="F61" s="83"/>
      <c r="G61" s="126"/>
      <c r="H61" s="126"/>
      <c r="I61" s="126"/>
      <c r="J61" s="83"/>
      <c r="K61" s="24"/>
    </row>
    <row r="62" spans="2:13" s="5" customFormat="1" ht="16.5" customHeight="1" x14ac:dyDescent="0.15">
      <c r="B62" s="21"/>
      <c r="C62" s="13" t="s">
        <v>65</v>
      </c>
      <c r="D62" s="83"/>
      <c r="E62" s="83"/>
      <c r="F62" s="83"/>
      <c r="G62" s="21"/>
      <c r="I62" s="83"/>
      <c r="J62" s="83"/>
      <c r="K62" s="24"/>
    </row>
    <row r="63" spans="2:13" s="5" customFormat="1" ht="6" customHeight="1" x14ac:dyDescent="0.15">
      <c r="B63" s="21"/>
      <c r="C63" s="13"/>
      <c r="D63" s="84"/>
      <c r="E63" s="84"/>
      <c r="F63" s="84"/>
      <c r="G63" s="21"/>
      <c r="I63" s="84"/>
      <c r="J63" s="84"/>
      <c r="K63" s="24"/>
    </row>
    <row r="64" spans="2:13" s="5" customFormat="1" ht="16.5" customHeight="1" x14ac:dyDescent="0.15">
      <c r="B64" s="21"/>
      <c r="C64" s="13" t="s">
        <v>87</v>
      </c>
      <c r="D64" s="83"/>
      <c r="E64" s="83"/>
      <c r="F64" s="83"/>
      <c r="G64" s="21"/>
      <c r="I64" s="83"/>
      <c r="J64" s="83"/>
      <c r="K64" s="24"/>
    </row>
    <row r="65" spans="2:11" s="5" customFormat="1" ht="16.5" customHeight="1" x14ac:dyDescent="0.15">
      <c r="B65" s="21"/>
      <c r="C65" s="21"/>
      <c r="D65" s="93" t="s">
        <v>69</v>
      </c>
      <c r="E65" s="84"/>
      <c r="F65" s="84"/>
      <c r="G65" s="21"/>
      <c r="H65" s="93"/>
      <c r="I65" s="84"/>
      <c r="J65" s="84"/>
      <c r="K65" s="24"/>
    </row>
    <row r="66" spans="2:11" s="5" customFormat="1" ht="16.5" customHeight="1" x14ac:dyDescent="0.15">
      <c r="B66" s="21"/>
      <c r="C66" s="21"/>
      <c r="D66" s="93" t="s">
        <v>70</v>
      </c>
      <c r="E66" s="84"/>
      <c r="F66" s="84"/>
      <c r="G66" s="21"/>
      <c r="H66" s="93"/>
      <c r="I66" s="84"/>
      <c r="J66" s="84"/>
      <c r="K66" s="24"/>
    </row>
    <row r="67" spans="2:11" s="5" customFormat="1" ht="16.5" customHeight="1" x14ac:dyDescent="0.15">
      <c r="B67" s="21"/>
      <c r="C67" s="21"/>
      <c r="D67" s="93" t="s">
        <v>71</v>
      </c>
      <c r="E67" s="84"/>
      <c r="F67" s="84"/>
      <c r="G67" s="21"/>
      <c r="H67" s="93"/>
      <c r="I67" s="84"/>
      <c r="J67" s="84"/>
      <c r="K67" s="24"/>
    </row>
    <row r="68" spans="2:11" s="5" customFormat="1" ht="16.5" customHeight="1" x14ac:dyDescent="0.15">
      <c r="B68" s="21"/>
      <c r="C68" s="21"/>
      <c r="D68" s="93" t="s">
        <v>72</v>
      </c>
      <c r="E68" s="100"/>
      <c r="F68" s="100"/>
      <c r="G68" s="100"/>
      <c r="H68" s="100"/>
      <c r="I68" s="100"/>
      <c r="J68" s="100"/>
      <c r="K68" s="24" t="s">
        <v>68</v>
      </c>
    </row>
    <row r="69" spans="2:11" s="5" customFormat="1" ht="16.5" customHeight="1" x14ac:dyDescent="0.15">
      <c r="B69" s="21"/>
      <c r="C69" s="21"/>
      <c r="D69" s="84"/>
      <c r="E69" s="84"/>
      <c r="F69" s="84"/>
      <c r="G69" s="84"/>
      <c r="H69" s="84"/>
      <c r="I69" s="84"/>
      <c r="J69" s="84"/>
      <c r="K69" s="24"/>
    </row>
    <row r="70" spans="2:11" s="74" customFormat="1" ht="18.95" customHeight="1" x14ac:dyDescent="0.15">
      <c r="B70" s="80" t="s">
        <v>5</v>
      </c>
      <c r="C70" s="81" t="s">
        <v>37</v>
      </c>
      <c r="D70" s="82"/>
      <c r="E70" s="82"/>
      <c r="F70" s="82"/>
      <c r="G70" s="82"/>
      <c r="H70" s="82"/>
      <c r="I70" s="82"/>
      <c r="J70" s="82"/>
      <c r="K70" s="78" t="s">
        <v>88</v>
      </c>
    </row>
    <row r="71" spans="2:11" ht="3.95" customHeight="1" x14ac:dyDescent="0.15">
      <c r="B71" s="9"/>
      <c r="C71" s="26"/>
      <c r="D71" s="26"/>
      <c r="E71" s="26"/>
      <c r="F71" s="26"/>
      <c r="G71" s="26"/>
      <c r="H71" s="26"/>
      <c r="I71" s="26"/>
      <c r="J71" s="26"/>
      <c r="K71" s="31"/>
    </row>
    <row r="72" spans="2:11" ht="15.95" customHeight="1" x14ac:dyDescent="0.15">
      <c r="B72" s="9"/>
      <c r="C72" s="20" t="s">
        <v>74</v>
      </c>
      <c r="D72" s="26"/>
      <c r="E72" s="26"/>
      <c r="F72" s="26"/>
      <c r="G72" s="26"/>
      <c r="H72" s="26"/>
      <c r="I72" s="26"/>
      <c r="J72" s="26"/>
      <c r="K72" s="31"/>
    </row>
    <row r="73" spans="2:11" ht="15.95" customHeight="1" x14ac:dyDescent="0.15">
      <c r="B73" s="9"/>
      <c r="C73" s="20" t="s">
        <v>75</v>
      </c>
      <c r="D73" s="26"/>
      <c r="E73" s="26"/>
      <c r="F73" s="26"/>
      <c r="G73" s="26"/>
      <c r="H73" s="26"/>
      <c r="I73" s="26"/>
      <c r="J73" s="26"/>
      <c r="K73" s="31"/>
    </row>
    <row r="74" spans="2:11" ht="15.95" customHeight="1" x14ac:dyDescent="0.15">
      <c r="B74" s="9"/>
      <c r="C74" s="20" t="s">
        <v>76</v>
      </c>
      <c r="D74" s="32"/>
      <c r="E74" s="32"/>
      <c r="F74" s="32"/>
      <c r="G74" s="32"/>
      <c r="H74" s="32"/>
      <c r="I74" s="32"/>
      <c r="J74" s="32"/>
      <c r="K74" s="32"/>
    </row>
    <row r="75" spans="2:11" ht="16.350000000000001" customHeight="1" x14ac:dyDescent="0.15">
      <c r="B75" s="9"/>
      <c r="C75" s="20" t="s">
        <v>77</v>
      </c>
      <c r="D75" s="32"/>
      <c r="E75" s="32"/>
      <c r="F75" s="32"/>
      <c r="G75" s="32"/>
      <c r="H75" s="32"/>
      <c r="I75" s="32"/>
      <c r="J75" s="32"/>
      <c r="K75" s="32"/>
    </row>
    <row r="76" spans="2:11" ht="16.350000000000001" customHeight="1" x14ac:dyDescent="0.15">
      <c r="B76" s="9"/>
      <c r="C76" s="19" t="s">
        <v>78</v>
      </c>
      <c r="D76" s="33"/>
      <c r="E76" s="34"/>
      <c r="F76" s="33"/>
      <c r="G76" s="33"/>
      <c r="H76" s="33"/>
    </row>
    <row r="77" spans="2:11" ht="16.350000000000001" customHeight="1" x14ac:dyDescent="0.15">
      <c r="B77" s="9"/>
      <c r="C77" s="19" t="s">
        <v>79</v>
      </c>
      <c r="D77" s="33"/>
      <c r="E77" s="34"/>
      <c r="F77" s="33"/>
      <c r="G77" s="33"/>
      <c r="H77" s="33"/>
    </row>
    <row r="78" spans="2:11" ht="16.350000000000001" customHeight="1" x14ac:dyDescent="0.15">
      <c r="B78" s="9"/>
      <c r="C78" s="19" t="s">
        <v>80</v>
      </c>
      <c r="D78" s="33"/>
      <c r="E78" s="34"/>
      <c r="F78" s="33"/>
      <c r="G78" s="33"/>
      <c r="H78" s="33"/>
    </row>
    <row r="79" spans="2:11" ht="16.350000000000001" customHeight="1" x14ac:dyDescent="0.15">
      <c r="B79" s="9"/>
      <c r="C79" s="19" t="s">
        <v>81</v>
      </c>
      <c r="D79" s="33"/>
      <c r="E79" s="34"/>
      <c r="F79" s="33"/>
      <c r="G79" s="33"/>
      <c r="H79" s="33" t="s">
        <v>36</v>
      </c>
    </row>
    <row r="80" spans="2:11" ht="16.350000000000001" customHeight="1" x14ac:dyDescent="0.15">
      <c r="B80" s="9"/>
      <c r="C80" s="19" t="s">
        <v>82</v>
      </c>
      <c r="D80" s="33"/>
      <c r="E80" s="34"/>
      <c r="F80" s="33"/>
      <c r="G80" s="33"/>
      <c r="H80" s="33"/>
    </row>
    <row r="81" spans="2:11" ht="16.350000000000001" customHeight="1" x14ac:dyDescent="0.15">
      <c r="B81" s="9"/>
      <c r="C81" s="19" t="s">
        <v>83</v>
      </c>
      <c r="D81" s="33"/>
      <c r="E81" s="34"/>
      <c r="F81" s="33" t="s">
        <v>39</v>
      </c>
      <c r="G81" s="33"/>
      <c r="H81" s="33"/>
    </row>
    <row r="82" spans="2:11" ht="16.350000000000001" customHeight="1" x14ac:dyDescent="0.15">
      <c r="B82" s="9"/>
      <c r="C82" s="19" t="s">
        <v>84</v>
      </c>
      <c r="D82" s="33"/>
      <c r="E82" s="34"/>
      <c r="F82" s="33"/>
      <c r="G82" s="33"/>
      <c r="H82" s="33"/>
    </row>
    <row r="83" spans="2:11" ht="16.350000000000001" customHeight="1" x14ac:dyDescent="0.15">
      <c r="B83" s="9"/>
      <c r="C83" s="13" t="s">
        <v>85</v>
      </c>
      <c r="D83" s="33"/>
      <c r="E83" s="34"/>
      <c r="F83" s="33"/>
      <c r="G83" s="33"/>
      <c r="H83" s="33" t="s">
        <v>39</v>
      </c>
    </row>
    <row r="84" spans="2:11" ht="16.350000000000001" customHeight="1" x14ac:dyDescent="0.15">
      <c r="B84" s="21"/>
      <c r="C84" s="13" t="s">
        <v>86</v>
      </c>
      <c r="D84" s="100"/>
      <c r="E84" s="100"/>
      <c r="F84" s="100"/>
      <c r="G84" s="100"/>
      <c r="H84" s="100"/>
      <c r="I84" s="100"/>
      <c r="J84" s="100"/>
      <c r="K84" s="24" t="s">
        <v>28</v>
      </c>
    </row>
    <row r="85" spans="2:11" ht="6" customHeight="1" x14ac:dyDescent="0.15"/>
    <row r="86" spans="2:11" ht="6" customHeight="1" x14ac:dyDescent="0.15"/>
    <row r="87" spans="2:11" s="74" customFormat="1" ht="19.5" customHeight="1" x14ac:dyDescent="0.15">
      <c r="B87" s="80" t="s">
        <v>43</v>
      </c>
      <c r="C87" s="95" t="s">
        <v>40</v>
      </c>
      <c r="D87" s="95"/>
      <c r="E87" s="95"/>
      <c r="F87" s="95"/>
      <c r="G87" s="95"/>
      <c r="H87" s="95"/>
      <c r="I87" s="95"/>
      <c r="J87" s="88"/>
      <c r="K87" s="78" t="s">
        <v>88</v>
      </c>
    </row>
    <row r="88" spans="2:11" ht="6" customHeight="1" x14ac:dyDescent="0.15">
      <c r="B88" s="25"/>
      <c r="C88" s="22"/>
      <c r="D88" s="26"/>
      <c r="E88" s="26"/>
      <c r="F88" s="26"/>
      <c r="G88" s="26"/>
      <c r="H88" s="26"/>
      <c r="I88" s="26"/>
      <c r="J88" s="26"/>
      <c r="K88" s="26"/>
    </row>
    <row r="89" spans="2:11" s="20" customFormat="1" ht="15.6" customHeight="1" x14ac:dyDescent="0.15">
      <c r="B89" s="6"/>
      <c r="C89" s="20" t="s">
        <v>89</v>
      </c>
      <c r="F89" s="4"/>
    </row>
    <row r="90" spans="2:11" s="20" customFormat="1" ht="15.6" customHeight="1" x14ac:dyDescent="0.15">
      <c r="B90" s="6"/>
      <c r="C90" s="20" t="s">
        <v>90</v>
      </c>
      <c r="H90" s="4"/>
    </row>
    <row r="91" spans="2:11" s="20" customFormat="1" ht="15.6" customHeight="1" x14ac:dyDescent="0.15">
      <c r="B91" s="6"/>
      <c r="C91" s="20" t="s">
        <v>91</v>
      </c>
      <c r="H91" s="4"/>
    </row>
    <row r="92" spans="2:11" s="20" customFormat="1" ht="15.6" customHeight="1" x14ac:dyDescent="0.15">
      <c r="B92" s="6"/>
      <c r="C92" s="20" t="s">
        <v>92</v>
      </c>
      <c r="H92" s="4"/>
    </row>
    <row r="93" spans="2:11" s="20" customFormat="1" ht="15.6" customHeight="1" x14ac:dyDescent="0.15">
      <c r="B93" s="9"/>
      <c r="C93" s="20" t="s">
        <v>93</v>
      </c>
      <c r="H93" s="4"/>
    </row>
    <row r="94" spans="2:11" s="20" customFormat="1" ht="15.6" customHeight="1" x14ac:dyDescent="0.15">
      <c r="B94" s="9"/>
      <c r="C94" s="19" t="s">
        <v>94</v>
      </c>
      <c r="D94" s="19"/>
      <c r="E94" s="19"/>
      <c r="F94" s="19"/>
      <c r="H94" s="4"/>
    </row>
    <row r="95" spans="2:11" s="20" customFormat="1" ht="15.6" customHeight="1" x14ac:dyDescent="0.15">
      <c r="B95" s="9"/>
      <c r="C95" s="20" t="s">
        <v>95</v>
      </c>
      <c r="H95" s="4"/>
    </row>
    <row r="96" spans="2:11" s="20" customFormat="1" ht="15.6" customHeight="1" x14ac:dyDescent="0.15">
      <c r="B96" s="9"/>
      <c r="C96" s="20" t="s">
        <v>96</v>
      </c>
      <c r="H96" s="4"/>
    </row>
    <row r="97" spans="2:11" s="20" customFormat="1" ht="15" customHeight="1" x14ac:dyDescent="0.15">
      <c r="B97" s="9"/>
      <c r="C97" s="13" t="s">
        <v>97</v>
      </c>
      <c r="D97" s="100"/>
      <c r="E97" s="100"/>
      <c r="F97" s="100"/>
      <c r="G97" s="100"/>
      <c r="H97" s="100"/>
      <c r="I97" s="100"/>
      <c r="J97" s="100"/>
      <c r="K97" s="24" t="s">
        <v>28</v>
      </c>
    </row>
    <row r="98" spans="2:11" ht="6" customHeight="1" x14ac:dyDescent="0.15">
      <c r="B98" s="9"/>
      <c r="C98" s="36"/>
      <c r="D98" s="37"/>
      <c r="E98" s="36"/>
      <c r="F98" s="36"/>
      <c r="G98" s="36"/>
      <c r="H98" s="36"/>
      <c r="I98" s="36"/>
      <c r="J98" s="36"/>
      <c r="K98" s="36"/>
    </row>
    <row r="99" spans="2:11" ht="6" customHeight="1" x14ac:dyDescent="0.15">
      <c r="B99" s="9"/>
      <c r="C99" s="36"/>
      <c r="D99" s="37"/>
      <c r="E99" s="36"/>
      <c r="F99" s="36"/>
      <c r="G99" s="36"/>
      <c r="H99" s="36"/>
      <c r="I99" s="36"/>
      <c r="J99" s="36"/>
      <c r="K99" s="36"/>
    </row>
    <row r="100" spans="2:11" ht="15.95" customHeight="1" x14ac:dyDescent="0.15">
      <c r="B100" s="80" t="s">
        <v>6</v>
      </c>
      <c r="C100" s="127" t="s">
        <v>114</v>
      </c>
      <c r="D100" s="127"/>
      <c r="E100" s="127"/>
      <c r="F100" s="127"/>
      <c r="G100" s="127"/>
      <c r="H100" s="127"/>
      <c r="I100" s="127"/>
      <c r="J100" s="127"/>
      <c r="K100" s="127"/>
    </row>
    <row r="101" spans="2:11" ht="6" customHeight="1" x14ac:dyDescent="0.15">
      <c r="B101" s="20"/>
      <c r="C101" s="38"/>
      <c r="D101" s="38"/>
      <c r="E101" s="38"/>
      <c r="F101" s="38"/>
      <c r="G101" s="38"/>
      <c r="H101" s="38"/>
      <c r="I101" s="38"/>
      <c r="J101" s="38"/>
      <c r="K101" s="38"/>
    </row>
    <row r="102" spans="2:11" ht="16.350000000000001" customHeight="1" x14ac:dyDescent="0.15">
      <c r="B102" s="9"/>
      <c r="C102" s="19" t="s">
        <v>98</v>
      </c>
      <c r="D102" s="33"/>
      <c r="G102" s="22"/>
      <c r="I102" s="26"/>
      <c r="J102" s="26"/>
      <c r="K102" s="31"/>
    </row>
    <row r="103" spans="2:11" ht="16.350000000000001" customHeight="1" x14ac:dyDescent="0.15">
      <c r="B103" s="6"/>
      <c r="C103" s="19" t="s">
        <v>99</v>
      </c>
      <c r="D103" s="33"/>
      <c r="I103" s="26"/>
      <c r="J103" s="26"/>
      <c r="K103" s="39"/>
    </row>
    <row r="104" spans="2:11" ht="16.350000000000001" customHeight="1" x14ac:dyDescent="0.15">
      <c r="B104" s="6"/>
      <c r="C104" s="19" t="s">
        <v>100</v>
      </c>
      <c r="D104" s="33"/>
      <c r="I104" s="38"/>
      <c r="J104" s="26"/>
      <c r="K104" s="39"/>
    </row>
    <row r="105" spans="2:11" ht="16.350000000000001" customHeight="1" x14ac:dyDescent="0.15">
      <c r="B105" s="6"/>
      <c r="C105" s="13" t="s">
        <v>101</v>
      </c>
      <c r="D105" s="33"/>
      <c r="I105" s="38"/>
      <c r="J105" s="26"/>
      <c r="K105" s="39"/>
    </row>
    <row r="106" spans="2:11" ht="16.350000000000001" customHeight="1" x14ac:dyDescent="0.15">
      <c r="B106" s="9"/>
      <c r="C106" s="89" t="s">
        <v>102</v>
      </c>
      <c r="D106" s="89"/>
      <c r="E106" s="89"/>
      <c r="F106" s="89"/>
      <c r="I106"/>
      <c r="J106"/>
      <c r="K106" s="24"/>
    </row>
    <row r="107" spans="2:11" ht="16.350000000000001" customHeight="1" x14ac:dyDescent="0.15">
      <c r="B107" s="9"/>
      <c r="C107" s="89" t="s">
        <v>103</v>
      </c>
      <c r="D107" s="89"/>
      <c r="E107" s="89"/>
      <c r="F107" s="89"/>
      <c r="I107" s="32"/>
      <c r="J107" s="32"/>
      <c r="K107" s="32"/>
    </row>
    <row r="108" spans="2:11" s="20" customFormat="1" ht="16.350000000000001" customHeight="1" x14ac:dyDescent="0.15">
      <c r="B108" s="9"/>
      <c r="C108" s="89" t="s">
        <v>104</v>
      </c>
      <c r="D108" s="89"/>
      <c r="E108" s="89"/>
      <c r="F108" s="89"/>
      <c r="G108" s="1"/>
      <c r="H108" s="1"/>
      <c r="I108" s="43"/>
      <c r="J108" s="4"/>
      <c r="K108" s="40"/>
    </row>
    <row r="109" spans="2:11" s="20" customFormat="1" ht="16.350000000000001" customHeight="1" x14ac:dyDescent="0.15">
      <c r="B109" s="3"/>
      <c r="C109" s="89" t="s">
        <v>118</v>
      </c>
      <c r="D109" s="89"/>
      <c r="E109" s="89"/>
      <c r="F109" s="89"/>
      <c r="G109" s="1"/>
      <c r="H109" s="1"/>
      <c r="I109" s="43"/>
      <c r="J109" s="4"/>
      <c r="K109" s="40"/>
    </row>
    <row r="110" spans="2:11" s="20" customFormat="1" ht="16.350000000000001" customHeight="1" x14ac:dyDescent="0.15">
      <c r="B110" s="3"/>
      <c r="C110" s="89" t="s">
        <v>117</v>
      </c>
      <c r="D110" s="89"/>
      <c r="E110" s="89"/>
      <c r="F110" s="89"/>
      <c r="G110" s="1"/>
      <c r="H110" s="1"/>
      <c r="I110" s="43"/>
      <c r="J110" s="4"/>
      <c r="K110" s="40"/>
    </row>
    <row r="111" spans="2:11" s="20" customFormat="1" ht="16.350000000000001" customHeight="1" x14ac:dyDescent="0.15">
      <c r="B111" s="9"/>
      <c r="C111" s="13" t="s">
        <v>105</v>
      </c>
      <c r="D111" s="100"/>
      <c r="E111" s="100"/>
      <c r="F111" s="100"/>
      <c r="G111" s="100"/>
      <c r="H111" s="100"/>
      <c r="I111" s="100"/>
      <c r="J111" s="100"/>
      <c r="K111" s="24" t="s">
        <v>28</v>
      </c>
    </row>
    <row r="112" spans="2:11" s="68" customFormat="1" ht="15.95" customHeight="1" x14ac:dyDescent="0.15">
      <c r="B112" s="86" t="s">
        <v>7</v>
      </c>
      <c r="C112" s="95" t="s">
        <v>41</v>
      </c>
      <c r="D112" s="95"/>
      <c r="E112" s="95"/>
      <c r="F112" s="95"/>
      <c r="G112" s="95"/>
      <c r="H112" s="95"/>
      <c r="I112" s="95"/>
      <c r="J112" s="88"/>
      <c r="K112" s="78" t="s">
        <v>88</v>
      </c>
    </row>
    <row r="113" spans="2:11" s="68" customFormat="1" ht="5.0999999999999996" customHeight="1" x14ac:dyDescent="0.15">
      <c r="B113" s="86"/>
      <c r="C113" s="87"/>
      <c r="D113" s="87"/>
      <c r="E113" s="87"/>
      <c r="F113" s="87"/>
      <c r="G113" s="87"/>
      <c r="H113" s="87"/>
      <c r="I113" s="87"/>
      <c r="J113" s="88"/>
      <c r="K113" s="78"/>
    </row>
    <row r="114" spans="2:11" ht="16.350000000000001" customHeight="1" x14ac:dyDescent="0.15">
      <c r="B114" s="9"/>
      <c r="C114" s="19" t="s">
        <v>106</v>
      </c>
      <c r="D114" s="33"/>
      <c r="F114" s="33"/>
      <c r="G114" s="33"/>
      <c r="H114" s="33"/>
    </row>
    <row r="115" spans="2:11" ht="16.350000000000001" customHeight="1" x14ac:dyDescent="0.15">
      <c r="B115" s="9"/>
      <c r="C115" s="19" t="s">
        <v>107</v>
      </c>
      <c r="D115" s="33"/>
      <c r="F115" s="33"/>
      <c r="G115" s="33"/>
      <c r="H115" s="33"/>
    </row>
    <row r="116" spans="2:11" ht="16.350000000000001" customHeight="1" x14ac:dyDescent="0.15">
      <c r="B116" s="9"/>
      <c r="C116" s="19" t="s">
        <v>108</v>
      </c>
      <c r="D116" s="33"/>
      <c r="F116" s="33"/>
      <c r="G116" s="33"/>
      <c r="H116" s="33"/>
    </row>
    <row r="117" spans="2:11" ht="16.350000000000001" customHeight="1" x14ac:dyDescent="0.15">
      <c r="B117" s="9"/>
      <c r="C117" s="19" t="s">
        <v>109</v>
      </c>
      <c r="D117" s="33"/>
      <c r="F117" s="33"/>
      <c r="G117" s="33"/>
      <c r="H117" s="33"/>
    </row>
    <row r="118" spans="2:11" ht="16.350000000000001" customHeight="1" x14ac:dyDescent="0.15">
      <c r="B118" s="9"/>
      <c r="C118" s="1" t="s">
        <v>110</v>
      </c>
      <c r="D118" s="33"/>
      <c r="F118" s="33"/>
      <c r="G118" s="33"/>
      <c r="H118" s="33"/>
    </row>
    <row r="119" spans="2:11" ht="16.350000000000001" customHeight="1" x14ac:dyDescent="0.15">
      <c r="B119" s="9"/>
      <c r="C119" s="19" t="s">
        <v>111</v>
      </c>
      <c r="D119" s="33"/>
      <c r="F119" s="33"/>
      <c r="G119" s="33"/>
      <c r="H119" s="33"/>
    </row>
    <row r="120" spans="2:11" ht="16.350000000000001" customHeight="1" x14ac:dyDescent="0.15">
      <c r="B120" s="9"/>
      <c r="C120" s="19" t="s">
        <v>112</v>
      </c>
      <c r="D120" s="33"/>
      <c r="F120" s="33"/>
      <c r="G120" s="33"/>
      <c r="H120" s="33"/>
    </row>
    <row r="121" spans="2:11" ht="16.350000000000001" customHeight="1" x14ac:dyDescent="0.15">
      <c r="B121" s="9"/>
      <c r="C121" s="13" t="s">
        <v>113</v>
      </c>
      <c r="D121" s="100"/>
      <c r="E121" s="100"/>
      <c r="F121" s="100"/>
      <c r="G121" s="100"/>
      <c r="H121" s="100"/>
      <c r="I121" s="100"/>
      <c r="J121" s="100"/>
      <c r="K121" s="24" t="s">
        <v>28</v>
      </c>
    </row>
    <row r="122" spans="2:11" ht="16.350000000000001" customHeight="1" x14ac:dyDescent="0.15">
      <c r="B122" s="9"/>
      <c r="C122" s="19"/>
      <c r="D122" s="33"/>
      <c r="F122" s="33"/>
      <c r="G122" s="33"/>
      <c r="H122" s="33"/>
    </row>
    <row r="123" spans="2:11" s="68" customFormat="1" ht="15.95" customHeight="1" x14ac:dyDescent="0.15">
      <c r="B123" s="96" t="s">
        <v>115</v>
      </c>
      <c r="C123" s="96" t="s">
        <v>116</v>
      </c>
      <c r="D123" s="97"/>
      <c r="E123" s="97"/>
      <c r="F123" s="97"/>
      <c r="G123" s="97"/>
      <c r="H123" s="97"/>
      <c r="I123" s="97"/>
      <c r="J123" s="97"/>
    </row>
    <row r="124" spans="2:11" ht="15.95" customHeight="1" x14ac:dyDescent="0.15">
      <c r="B124" s="9"/>
      <c r="C124" s="128"/>
      <c r="D124" s="129"/>
      <c r="E124" s="129"/>
      <c r="F124" s="129"/>
      <c r="G124" s="129"/>
      <c r="H124" s="129"/>
      <c r="I124" s="129"/>
      <c r="J124" s="130"/>
    </row>
    <row r="125" spans="2:11" ht="15.95" customHeight="1" x14ac:dyDescent="0.15">
      <c r="B125" s="9"/>
      <c r="C125" s="131"/>
      <c r="D125" s="132"/>
      <c r="E125" s="132"/>
      <c r="F125" s="132"/>
      <c r="G125" s="132"/>
      <c r="H125" s="132"/>
      <c r="I125" s="132"/>
      <c r="J125" s="133"/>
    </row>
    <row r="126" spans="2:11" ht="16.350000000000001" customHeight="1" x14ac:dyDescent="0.15">
      <c r="B126" s="9"/>
      <c r="C126" s="131"/>
      <c r="D126" s="132"/>
      <c r="E126" s="132"/>
      <c r="F126" s="132"/>
      <c r="G126" s="132"/>
      <c r="H126" s="132"/>
      <c r="I126" s="132"/>
      <c r="J126" s="133"/>
      <c r="K126" s="32"/>
    </row>
    <row r="127" spans="2:11" ht="16.350000000000001" customHeight="1" x14ac:dyDescent="0.15">
      <c r="B127" s="9"/>
      <c r="C127" s="131"/>
      <c r="D127" s="132"/>
      <c r="E127" s="132"/>
      <c r="F127" s="132"/>
      <c r="G127" s="132"/>
      <c r="H127" s="132"/>
      <c r="I127" s="132"/>
      <c r="J127" s="133"/>
      <c r="K127" s="32"/>
    </row>
    <row r="128" spans="2:11" ht="16.350000000000001" customHeight="1" x14ac:dyDescent="0.15">
      <c r="B128" s="9"/>
      <c r="C128" s="131"/>
      <c r="D128" s="132"/>
      <c r="E128" s="132"/>
      <c r="F128" s="132"/>
      <c r="G128" s="132"/>
      <c r="H128" s="132"/>
      <c r="I128" s="132"/>
      <c r="J128" s="133"/>
      <c r="K128" s="32"/>
    </row>
    <row r="129" spans="2:11" ht="16.350000000000001" customHeight="1" x14ac:dyDescent="0.15">
      <c r="B129" s="9"/>
      <c r="C129" s="131"/>
      <c r="D129" s="132"/>
      <c r="E129" s="132"/>
      <c r="F129" s="132"/>
      <c r="G129" s="132"/>
      <c r="H129" s="132"/>
      <c r="I129" s="132"/>
      <c r="J129" s="133"/>
      <c r="K129" s="32"/>
    </row>
    <row r="130" spans="2:11" ht="16.350000000000001" customHeight="1" x14ac:dyDescent="0.15">
      <c r="B130" s="9"/>
      <c r="C130" s="131"/>
      <c r="D130" s="132"/>
      <c r="E130" s="132"/>
      <c r="F130" s="132"/>
      <c r="G130" s="132"/>
      <c r="H130" s="132"/>
      <c r="I130" s="132"/>
      <c r="J130" s="133"/>
      <c r="K130" s="32"/>
    </row>
    <row r="131" spans="2:11" ht="16.350000000000001" customHeight="1" x14ac:dyDescent="0.15">
      <c r="B131" s="9"/>
      <c r="C131" s="131"/>
      <c r="D131" s="132"/>
      <c r="E131" s="132"/>
      <c r="F131" s="132"/>
      <c r="G131" s="132"/>
      <c r="H131" s="132"/>
      <c r="I131" s="132"/>
      <c r="J131" s="133"/>
      <c r="K131" s="32"/>
    </row>
    <row r="132" spans="2:11" ht="16.350000000000001" customHeight="1" x14ac:dyDescent="0.15">
      <c r="B132" s="9"/>
      <c r="C132" s="134"/>
      <c r="D132" s="135"/>
      <c r="E132" s="135"/>
      <c r="F132" s="135"/>
      <c r="G132" s="135"/>
      <c r="H132" s="135"/>
      <c r="I132" s="135"/>
      <c r="J132" s="136"/>
      <c r="K132" s="32"/>
    </row>
    <row r="133" spans="2:11" ht="16.350000000000001" customHeight="1" x14ac:dyDescent="0.15">
      <c r="B133" s="9"/>
      <c r="C133" s="35"/>
      <c r="D133" s="32"/>
      <c r="E133" s="32"/>
      <c r="F133" s="32"/>
      <c r="G133" s="32"/>
      <c r="H133" s="32"/>
      <c r="I133" s="32"/>
      <c r="J133" s="32"/>
      <c r="K133" s="78" t="s">
        <v>11</v>
      </c>
    </row>
    <row r="134" spans="2:11" ht="16.350000000000001" customHeight="1" x14ac:dyDescent="0.15">
      <c r="B134" s="9"/>
      <c r="C134" s="35"/>
      <c r="D134" s="32"/>
      <c r="E134" s="32"/>
      <c r="F134" s="32"/>
      <c r="G134" s="32"/>
      <c r="H134" s="32"/>
      <c r="I134" s="32"/>
      <c r="J134" s="32"/>
      <c r="K134" s="32"/>
    </row>
    <row r="135" spans="2:11" ht="16.350000000000001" customHeight="1" x14ac:dyDescent="0.15"/>
    <row r="136" spans="2:11" ht="16.350000000000001" customHeight="1" x14ac:dyDescent="0.15"/>
    <row r="137" spans="2:11" ht="16.350000000000001" customHeight="1" x14ac:dyDescent="0.15"/>
    <row r="138" spans="2:11" ht="16.350000000000001" customHeight="1" x14ac:dyDescent="0.15"/>
    <row r="139" spans="2:11" ht="16.350000000000001" customHeight="1" x14ac:dyDescent="0.15"/>
    <row r="140" spans="2:11" ht="16.350000000000001" customHeight="1" x14ac:dyDescent="0.15"/>
    <row r="141" spans="2:11" ht="16.350000000000001" customHeight="1" x14ac:dyDescent="0.15"/>
    <row r="142" spans="2:11" ht="16.350000000000001" customHeight="1" x14ac:dyDescent="0.15"/>
    <row r="143" spans="2:11" ht="16.350000000000001" customHeight="1" x14ac:dyDescent="0.15"/>
    <row r="144" spans="2:11" ht="16.350000000000001" customHeight="1" x14ac:dyDescent="0.15"/>
    <row r="145" spans="2:11" ht="16.350000000000001" customHeight="1" x14ac:dyDescent="0.15"/>
    <row r="146" spans="2:11" ht="16.350000000000001" customHeight="1" x14ac:dyDescent="0.15">
      <c r="D146" s="118"/>
      <c r="E146" s="118"/>
      <c r="F146" s="118"/>
      <c r="G146" s="118"/>
      <c r="H146" s="118"/>
      <c r="I146" s="118"/>
      <c r="J146" s="118"/>
    </row>
    <row r="147" spans="2:11" ht="6" customHeight="1" x14ac:dyDescent="0.15">
      <c r="C147" s="35"/>
    </row>
    <row r="148" spans="2:11" ht="6" customHeight="1" x14ac:dyDescent="0.15">
      <c r="C148" s="35"/>
    </row>
    <row r="149" spans="2:11" s="2" customFormat="1" ht="19.7" customHeight="1" x14ac:dyDescent="0.15">
      <c r="B149" s="3"/>
      <c r="C149" s="45"/>
      <c r="D149" s="44"/>
      <c r="E149" s="44"/>
      <c r="F149" s="44"/>
      <c r="G149" s="44"/>
      <c r="H149" s="44"/>
      <c r="I149" s="44"/>
      <c r="J149" s="8"/>
      <c r="K149" s="44"/>
    </row>
    <row r="150" spans="2:11" ht="6" customHeight="1" x14ac:dyDescent="0.15">
      <c r="E150" s="33"/>
    </row>
    <row r="151" spans="2:11" ht="16.350000000000001" customHeight="1" x14ac:dyDescent="0.15">
      <c r="C151" s="98"/>
      <c r="D151" s="98"/>
      <c r="E151" s="98"/>
      <c r="F151" s="98"/>
      <c r="G151" s="98"/>
      <c r="H151" s="98"/>
      <c r="I151" s="98"/>
      <c r="J151" s="98"/>
    </row>
    <row r="152" spans="2:11" ht="16.350000000000001" customHeight="1" x14ac:dyDescent="0.15">
      <c r="C152" s="98"/>
      <c r="D152" s="98"/>
      <c r="E152" s="98"/>
      <c r="F152" s="98"/>
      <c r="G152" s="98"/>
      <c r="H152" s="98"/>
      <c r="I152" s="98"/>
      <c r="J152" s="98"/>
    </row>
    <row r="153" spans="2:11" ht="16.350000000000001" customHeight="1" x14ac:dyDescent="0.15">
      <c r="C153" s="98"/>
      <c r="D153" s="98"/>
      <c r="E153" s="98"/>
      <c r="F153" s="98"/>
      <c r="G153" s="98"/>
      <c r="H153" s="98"/>
      <c r="I153" s="98"/>
      <c r="J153" s="98"/>
    </row>
    <row r="154" spans="2:11" ht="16.350000000000001" customHeight="1" x14ac:dyDescent="0.15">
      <c r="C154" s="98"/>
      <c r="D154" s="98"/>
      <c r="E154" s="98"/>
      <c r="F154" s="98"/>
      <c r="G154" s="98"/>
      <c r="H154" s="98"/>
      <c r="I154" s="98"/>
      <c r="J154" s="98"/>
    </row>
    <row r="155" spans="2:11" ht="6" customHeight="1" x14ac:dyDescent="0.15"/>
    <row r="156" spans="2:11" ht="16.350000000000001" customHeight="1" x14ac:dyDescent="0.15">
      <c r="K156" s="17"/>
    </row>
    <row r="157" spans="2:11" ht="6" customHeight="1" x14ac:dyDescent="0.15"/>
  </sheetData>
  <sortState ref="C88:F90">
    <sortCondition ref="F152"/>
  </sortState>
  <dataConsolidate link="1"/>
  <mergeCells count="28">
    <mergeCell ref="D146:J146"/>
    <mergeCell ref="B3:C4"/>
    <mergeCell ref="D3:G3"/>
    <mergeCell ref="D30:J30"/>
    <mergeCell ref="B12:J12"/>
    <mergeCell ref="B14:J14"/>
    <mergeCell ref="H21:J21"/>
    <mergeCell ref="E68:J68"/>
    <mergeCell ref="G61:I61"/>
    <mergeCell ref="C100:K100"/>
    <mergeCell ref="C124:J132"/>
    <mergeCell ref="D121:J121"/>
    <mergeCell ref="D97:J97"/>
    <mergeCell ref="D111:J111"/>
    <mergeCell ref="A1:J1"/>
    <mergeCell ref="D84:J84"/>
    <mergeCell ref="D4:G4"/>
    <mergeCell ref="B7:J7"/>
    <mergeCell ref="B8:J8"/>
    <mergeCell ref="B9:J9"/>
    <mergeCell ref="B10:J10"/>
    <mergeCell ref="D39:J39"/>
    <mergeCell ref="D46:J46"/>
    <mergeCell ref="D54:J54"/>
    <mergeCell ref="H4:K4"/>
    <mergeCell ref="C19:F19"/>
    <mergeCell ref="C21:F21"/>
    <mergeCell ref="C17:J17"/>
  </mergeCells>
  <phoneticPr fontId="1"/>
  <dataValidations count="2">
    <dataValidation type="date" operator="greaterThanOrEqual" allowBlank="1" showInputMessage="1" showErrorMessage="1" error="2022/4/1以降の工事に適応したアンケートです。_x000a__x000a_数字は半角数字で入力_x000a_例）2022/4/1" sqref="G20:J20">
      <formula1>44652</formula1>
    </dataValidation>
    <dataValidation type="list" allowBlank="1" showInputMessage="1" showErrorMessage="1" sqref="H21:J21">
      <formula1>"現場代理人,監理技術者,主任技術者,下請事業者"</formula1>
    </dataValidation>
  </dataValidations>
  <hyperlinks>
    <hyperlink ref="D4" r:id="rId1"/>
  </hyperlinks>
  <printOptions horizontalCentered="1"/>
  <pageMargins left="0.25" right="0.25" top="0.75" bottom="0.75" header="0.3" footer="0.3"/>
  <pageSetup paperSize="9" scale="90" orientation="portrait" r:id="rId2"/>
  <headerFooter alignWithMargins="0">
    <oddFooter>&amp;C&amp;P</oddFooter>
  </headerFooter>
  <rowBreaks count="2" manualBreakCount="2">
    <brk id="111" max="10" man="1"/>
    <brk id="156" max="10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1</xdr:col>
                    <xdr:colOff>371475</xdr:colOff>
                    <xdr:row>25</xdr:row>
                    <xdr:rowOff>180975</xdr:rowOff>
                  </from>
                  <to>
                    <xdr:col>1</xdr:col>
                    <xdr:colOff>619125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1</xdr:col>
                    <xdr:colOff>371475</xdr:colOff>
                    <xdr:row>26</xdr:row>
                    <xdr:rowOff>180975</xdr:rowOff>
                  </from>
                  <to>
                    <xdr:col>1</xdr:col>
                    <xdr:colOff>619125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1</xdr:col>
                    <xdr:colOff>371475</xdr:colOff>
                    <xdr:row>27</xdr:row>
                    <xdr:rowOff>180975</xdr:rowOff>
                  </from>
                  <to>
                    <xdr:col>1</xdr:col>
                    <xdr:colOff>619125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1</xdr:col>
                    <xdr:colOff>371475</xdr:colOff>
                    <xdr:row>29</xdr:row>
                    <xdr:rowOff>0</xdr:rowOff>
                  </from>
                  <to>
                    <xdr:col>1</xdr:col>
                    <xdr:colOff>619125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1</xdr:col>
                    <xdr:colOff>371475</xdr:colOff>
                    <xdr:row>24</xdr:row>
                    <xdr:rowOff>66675</xdr:rowOff>
                  </from>
                  <to>
                    <xdr:col>1</xdr:col>
                    <xdr:colOff>619125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0" name="Check Box 47">
              <controlPr defaultSize="0" autoFill="0" autoLine="0" autoPict="0">
                <anchor moveWithCells="1">
                  <from>
                    <xdr:col>1</xdr:col>
                    <xdr:colOff>371475</xdr:colOff>
                    <xdr:row>32</xdr:row>
                    <xdr:rowOff>47625</xdr:rowOff>
                  </from>
                  <to>
                    <xdr:col>1</xdr:col>
                    <xdr:colOff>619125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1" name="Check Box 61">
              <controlPr defaultSize="0" autoFill="0" autoLine="0" autoPict="0">
                <anchor moveWithCells="1">
                  <from>
                    <xdr:col>1</xdr:col>
                    <xdr:colOff>371475</xdr:colOff>
                    <xdr:row>41</xdr:row>
                    <xdr:rowOff>47625</xdr:rowOff>
                  </from>
                  <to>
                    <xdr:col>1</xdr:col>
                    <xdr:colOff>619125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2" name="Check Box 63">
              <controlPr defaultSize="0" autoFill="0" autoLine="0" autoPict="0">
                <anchor moveWithCells="1">
                  <from>
                    <xdr:col>1</xdr:col>
                    <xdr:colOff>371475</xdr:colOff>
                    <xdr:row>42</xdr:row>
                    <xdr:rowOff>180975</xdr:rowOff>
                  </from>
                  <to>
                    <xdr:col>1</xdr:col>
                    <xdr:colOff>619125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3" name="Check Box 64">
              <controlPr defaultSize="0" autoFill="0" autoLine="0" autoPict="0">
                <anchor moveWithCells="1">
                  <from>
                    <xdr:col>1</xdr:col>
                    <xdr:colOff>371475</xdr:colOff>
                    <xdr:row>43</xdr:row>
                    <xdr:rowOff>180975</xdr:rowOff>
                  </from>
                  <to>
                    <xdr:col>1</xdr:col>
                    <xdr:colOff>619125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4" name="Check Box 106">
              <controlPr defaultSize="0" autoFill="0" autoLine="0" autoPict="0">
                <anchor moveWithCells="1">
                  <from>
                    <xdr:col>1</xdr:col>
                    <xdr:colOff>371475</xdr:colOff>
                    <xdr:row>70</xdr:row>
                    <xdr:rowOff>66675</xdr:rowOff>
                  </from>
                  <to>
                    <xdr:col>1</xdr:col>
                    <xdr:colOff>619125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5" name="Check Box 116">
              <controlPr defaultSize="0" autoFill="0" autoLine="0" autoPict="0">
                <anchor moveWithCells="1">
                  <from>
                    <xdr:col>1</xdr:col>
                    <xdr:colOff>371475</xdr:colOff>
                    <xdr:row>73</xdr:row>
                    <xdr:rowOff>190500</xdr:rowOff>
                  </from>
                  <to>
                    <xdr:col>1</xdr:col>
                    <xdr:colOff>619125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6" name="Check Box 118">
              <controlPr defaultSize="0" autoFill="0" autoLine="0" autoPict="0">
                <anchor moveWithCells="1">
                  <from>
                    <xdr:col>1</xdr:col>
                    <xdr:colOff>371475</xdr:colOff>
                    <xdr:row>74</xdr:row>
                    <xdr:rowOff>190500</xdr:rowOff>
                  </from>
                  <to>
                    <xdr:col>1</xdr:col>
                    <xdr:colOff>619125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7" name="Check Box 120">
              <controlPr defaultSize="0" autoFill="0" autoLine="0" autoPict="0">
                <anchor moveWithCells="1">
                  <from>
                    <xdr:col>1</xdr:col>
                    <xdr:colOff>371475</xdr:colOff>
                    <xdr:row>75</xdr:row>
                    <xdr:rowOff>190500</xdr:rowOff>
                  </from>
                  <to>
                    <xdr:col>1</xdr:col>
                    <xdr:colOff>619125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8" name="Check Box 122">
              <controlPr defaultSize="0" autoFill="0" autoLine="0" autoPict="0">
                <anchor moveWithCells="1">
                  <from>
                    <xdr:col>1</xdr:col>
                    <xdr:colOff>371475</xdr:colOff>
                    <xdr:row>76</xdr:row>
                    <xdr:rowOff>190500</xdr:rowOff>
                  </from>
                  <to>
                    <xdr:col>1</xdr:col>
                    <xdr:colOff>619125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9" name="Check Box 124">
              <controlPr defaultSize="0" autoFill="0" autoLine="0" autoPict="0">
                <anchor moveWithCells="1">
                  <from>
                    <xdr:col>1</xdr:col>
                    <xdr:colOff>371475</xdr:colOff>
                    <xdr:row>77</xdr:row>
                    <xdr:rowOff>190500</xdr:rowOff>
                  </from>
                  <to>
                    <xdr:col>1</xdr:col>
                    <xdr:colOff>619125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0" name="Check Box 128">
              <controlPr defaultSize="0" autoFill="0" autoLine="0" autoPict="0">
                <anchor moveWithCells="1">
                  <from>
                    <xdr:col>1</xdr:col>
                    <xdr:colOff>381000</xdr:colOff>
                    <xdr:row>90</xdr:row>
                    <xdr:rowOff>180975</xdr:rowOff>
                  </from>
                  <to>
                    <xdr:col>1</xdr:col>
                    <xdr:colOff>628650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1" name="Check Box 129">
              <controlPr defaultSize="0" autoFill="0" autoLine="0" autoPict="0">
                <anchor moveWithCells="1">
                  <from>
                    <xdr:col>1</xdr:col>
                    <xdr:colOff>381000</xdr:colOff>
                    <xdr:row>87</xdr:row>
                    <xdr:rowOff>47625</xdr:rowOff>
                  </from>
                  <to>
                    <xdr:col>1</xdr:col>
                    <xdr:colOff>628650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2" name="Check Box 130">
              <controlPr defaultSize="0" autoFill="0" autoLine="0" autoPict="0">
                <anchor moveWithCells="1">
                  <from>
                    <xdr:col>1</xdr:col>
                    <xdr:colOff>381000</xdr:colOff>
                    <xdr:row>88</xdr:row>
                    <xdr:rowOff>180975</xdr:rowOff>
                  </from>
                  <to>
                    <xdr:col>1</xdr:col>
                    <xdr:colOff>628650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3" name="Check Box 131">
              <controlPr defaultSize="0" autoFill="0" autoLine="0" autoPict="0">
                <anchor moveWithCells="1">
                  <from>
                    <xdr:col>1</xdr:col>
                    <xdr:colOff>381000</xdr:colOff>
                    <xdr:row>89</xdr:row>
                    <xdr:rowOff>180975</xdr:rowOff>
                  </from>
                  <to>
                    <xdr:col>1</xdr:col>
                    <xdr:colOff>628650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4" name="Check Box 132">
              <controlPr defaultSize="0" autoFill="0" autoLine="0" autoPict="0">
                <anchor moveWithCells="1">
                  <from>
                    <xdr:col>1</xdr:col>
                    <xdr:colOff>381000</xdr:colOff>
                    <xdr:row>100</xdr:row>
                    <xdr:rowOff>47625</xdr:rowOff>
                  </from>
                  <to>
                    <xdr:col>1</xdr:col>
                    <xdr:colOff>628650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5" name="Check Box 136">
              <controlPr defaultSize="0" autoFill="0" autoLine="0" autoPict="0">
                <anchor moveWithCells="1">
                  <from>
                    <xdr:col>1</xdr:col>
                    <xdr:colOff>381000</xdr:colOff>
                    <xdr:row>102</xdr:row>
                    <xdr:rowOff>180975</xdr:rowOff>
                  </from>
                  <to>
                    <xdr:col>1</xdr:col>
                    <xdr:colOff>628650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6" name="Check Box 137">
              <controlPr defaultSize="0" autoFill="0" autoLine="0" autoPict="0">
                <anchor moveWithCells="1">
                  <from>
                    <xdr:col>1</xdr:col>
                    <xdr:colOff>381000</xdr:colOff>
                    <xdr:row>103</xdr:row>
                    <xdr:rowOff>180975</xdr:rowOff>
                  </from>
                  <to>
                    <xdr:col>1</xdr:col>
                    <xdr:colOff>628650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7" name="Check Box 138">
              <controlPr defaultSize="0" autoFill="0" autoLine="0" autoPict="0">
                <anchor moveWithCells="1">
                  <from>
                    <xdr:col>1</xdr:col>
                    <xdr:colOff>381000</xdr:colOff>
                    <xdr:row>101</xdr:row>
                    <xdr:rowOff>180975</xdr:rowOff>
                  </from>
                  <to>
                    <xdr:col>1</xdr:col>
                    <xdr:colOff>628650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8" name="Check Box 166">
              <controlPr defaultSize="0" autoFill="0" autoLine="0" autoPict="0">
                <anchor moveWithCells="1">
                  <from>
                    <xdr:col>1</xdr:col>
                    <xdr:colOff>381000</xdr:colOff>
                    <xdr:row>113</xdr:row>
                    <xdr:rowOff>0</xdr:rowOff>
                  </from>
                  <to>
                    <xdr:col>1</xdr:col>
                    <xdr:colOff>628650</xdr:colOff>
                    <xdr:row>114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29" name="Check Box 191">
              <controlPr defaultSize="0" autoFill="0" autoLine="0" autoPict="0">
                <anchor moveWithCells="1">
                  <from>
                    <xdr:col>1</xdr:col>
                    <xdr:colOff>381000</xdr:colOff>
                    <xdr:row>113</xdr:row>
                    <xdr:rowOff>190500</xdr:rowOff>
                  </from>
                  <to>
                    <xdr:col>1</xdr:col>
                    <xdr:colOff>628650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30" name="Check Box 192">
              <controlPr defaultSize="0" autoFill="0" autoLine="0" autoPict="0">
                <anchor moveWithCells="1">
                  <from>
                    <xdr:col>1</xdr:col>
                    <xdr:colOff>381000</xdr:colOff>
                    <xdr:row>114</xdr:row>
                    <xdr:rowOff>190500</xdr:rowOff>
                  </from>
                  <to>
                    <xdr:col>1</xdr:col>
                    <xdr:colOff>628650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31" name="Check Box 193">
              <controlPr defaultSize="0" autoFill="0" autoLine="0" autoPict="0">
                <anchor moveWithCells="1">
                  <from>
                    <xdr:col>1</xdr:col>
                    <xdr:colOff>381000</xdr:colOff>
                    <xdr:row>115</xdr:row>
                    <xdr:rowOff>190500</xdr:rowOff>
                  </from>
                  <to>
                    <xdr:col>1</xdr:col>
                    <xdr:colOff>628650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32" name="Check Box 194">
              <controlPr defaultSize="0" autoFill="0" autoLine="0" autoPict="0">
                <anchor moveWithCells="1">
                  <from>
                    <xdr:col>1</xdr:col>
                    <xdr:colOff>381000</xdr:colOff>
                    <xdr:row>116</xdr:row>
                    <xdr:rowOff>190500</xdr:rowOff>
                  </from>
                  <to>
                    <xdr:col>1</xdr:col>
                    <xdr:colOff>628650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33" name="Check Box 195">
              <controlPr defaultSize="0" autoFill="0" autoLine="0" autoPict="0">
                <anchor moveWithCells="1">
                  <from>
                    <xdr:col>1</xdr:col>
                    <xdr:colOff>381000</xdr:colOff>
                    <xdr:row>117</xdr:row>
                    <xdr:rowOff>190500</xdr:rowOff>
                  </from>
                  <to>
                    <xdr:col>1</xdr:col>
                    <xdr:colOff>628650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34" name="Check Box 196">
              <controlPr defaultSize="0" autoFill="0" autoLine="0" autoPict="0">
                <anchor moveWithCells="1">
                  <from>
                    <xdr:col>1</xdr:col>
                    <xdr:colOff>381000</xdr:colOff>
                    <xdr:row>118</xdr:row>
                    <xdr:rowOff>190500</xdr:rowOff>
                  </from>
                  <to>
                    <xdr:col>1</xdr:col>
                    <xdr:colOff>628650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35" name="Check Box 197">
              <controlPr defaultSize="0" autoFill="0" autoLine="0" autoPict="0">
                <anchor moveWithCells="1">
                  <from>
                    <xdr:col>1</xdr:col>
                    <xdr:colOff>381000</xdr:colOff>
                    <xdr:row>119</xdr:row>
                    <xdr:rowOff>190500</xdr:rowOff>
                  </from>
                  <to>
                    <xdr:col>1</xdr:col>
                    <xdr:colOff>628650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36" name="Check Box 236">
              <controlPr defaultSize="0" autoFill="0" autoLine="0" autoPict="0">
                <anchor moveWithCells="1">
                  <from>
                    <xdr:col>1</xdr:col>
                    <xdr:colOff>371475</xdr:colOff>
                    <xdr:row>82</xdr:row>
                    <xdr:rowOff>180975</xdr:rowOff>
                  </from>
                  <to>
                    <xdr:col>1</xdr:col>
                    <xdr:colOff>619125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37" name="Check Box 243">
              <controlPr defaultSize="0" autoFill="0" autoLine="0" autoPict="0">
                <anchor moveWithCells="1">
                  <from>
                    <xdr:col>1</xdr:col>
                    <xdr:colOff>371475</xdr:colOff>
                    <xdr:row>72</xdr:row>
                    <xdr:rowOff>190500</xdr:rowOff>
                  </from>
                  <to>
                    <xdr:col>1</xdr:col>
                    <xdr:colOff>619125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38" name="Check Box 244">
              <controlPr defaultSize="0" autoFill="0" autoLine="0" autoPict="0">
                <anchor moveWithCells="1">
                  <from>
                    <xdr:col>1</xdr:col>
                    <xdr:colOff>371475</xdr:colOff>
                    <xdr:row>71</xdr:row>
                    <xdr:rowOff>190500</xdr:rowOff>
                  </from>
                  <to>
                    <xdr:col>1</xdr:col>
                    <xdr:colOff>619125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9" name="Check Box 252">
              <controlPr defaultSize="0" autoFill="0" autoLine="0" autoPict="0">
                <anchor moveWithCells="1">
                  <from>
                    <xdr:col>1</xdr:col>
                    <xdr:colOff>371475</xdr:colOff>
                    <xdr:row>33</xdr:row>
                    <xdr:rowOff>200025</xdr:rowOff>
                  </from>
                  <to>
                    <xdr:col>2</xdr:col>
                    <xdr:colOff>9525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40" name="Check Box 253">
              <controlPr defaultSize="0" autoFill="0" autoLine="0" autoPict="0">
                <anchor moveWithCells="1">
                  <from>
                    <xdr:col>1</xdr:col>
                    <xdr:colOff>371475</xdr:colOff>
                    <xdr:row>35</xdr:row>
                    <xdr:rowOff>0</xdr:rowOff>
                  </from>
                  <to>
                    <xdr:col>2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41" name="Check Box 254">
              <controlPr defaultSize="0" autoFill="0" autoLine="0" autoPict="0">
                <anchor moveWithCells="1">
                  <from>
                    <xdr:col>1</xdr:col>
                    <xdr:colOff>371475</xdr:colOff>
                    <xdr:row>35</xdr:row>
                    <xdr:rowOff>200025</xdr:rowOff>
                  </from>
                  <to>
                    <xdr:col>2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42" name="Check Box 255">
              <controlPr defaultSize="0" autoFill="0" autoLine="0" autoPict="0">
                <anchor moveWithCells="1">
                  <from>
                    <xdr:col>1</xdr:col>
                    <xdr:colOff>371475</xdr:colOff>
                    <xdr:row>36</xdr:row>
                    <xdr:rowOff>200025</xdr:rowOff>
                  </from>
                  <to>
                    <xdr:col>2</xdr:col>
                    <xdr:colOff>57150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43" name="Check Box 256">
              <controlPr defaultSize="0" autoFill="0" autoLine="0" autoPict="0">
                <anchor moveWithCells="1">
                  <from>
                    <xdr:col>1</xdr:col>
                    <xdr:colOff>371475</xdr:colOff>
                    <xdr:row>37</xdr:row>
                    <xdr:rowOff>200025</xdr:rowOff>
                  </from>
                  <to>
                    <xdr:col>2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4" name="Check Box 257">
              <controlPr defaultSize="0" autoFill="0" autoLine="0" autoPict="0">
                <anchor moveWithCells="1">
                  <from>
                    <xdr:col>1</xdr:col>
                    <xdr:colOff>371475</xdr:colOff>
                    <xdr:row>50</xdr:row>
                    <xdr:rowOff>0</xdr:rowOff>
                  </from>
                  <to>
                    <xdr:col>2</xdr:col>
                    <xdr:colOff>57150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45" name="Check Box 258">
              <controlPr defaultSize="0" autoFill="0" autoLine="0" autoPict="0">
                <anchor moveWithCells="1">
                  <from>
                    <xdr:col>1</xdr:col>
                    <xdr:colOff>371475</xdr:colOff>
                    <xdr:row>50</xdr:row>
                    <xdr:rowOff>200025</xdr:rowOff>
                  </from>
                  <to>
                    <xdr:col>2</xdr:col>
                    <xdr:colOff>38100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46" name="Check Box 259">
              <controlPr defaultSize="0" autoFill="0" autoLine="0" autoPict="0">
                <anchor moveWithCells="1">
                  <from>
                    <xdr:col>1</xdr:col>
                    <xdr:colOff>381000</xdr:colOff>
                    <xdr:row>52</xdr:row>
                    <xdr:rowOff>9525</xdr:rowOff>
                  </from>
                  <to>
                    <xdr:col>2</xdr:col>
                    <xdr:colOff>9525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7" name="Check Box 260">
              <controlPr defaultSize="0" autoFill="0" autoLine="0" autoPict="0">
                <anchor moveWithCells="1">
                  <from>
                    <xdr:col>1</xdr:col>
                    <xdr:colOff>371475</xdr:colOff>
                    <xdr:row>52</xdr:row>
                    <xdr:rowOff>200025</xdr:rowOff>
                  </from>
                  <to>
                    <xdr:col>2</xdr:col>
                    <xdr:colOff>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8" name="Check Box 265">
              <controlPr defaultSize="0" autoFill="0" autoLine="0" autoPict="0">
                <anchor moveWithCells="1">
                  <from>
                    <xdr:col>1</xdr:col>
                    <xdr:colOff>381000</xdr:colOff>
                    <xdr:row>78</xdr:row>
                    <xdr:rowOff>190500</xdr:rowOff>
                  </from>
                  <to>
                    <xdr:col>2</xdr:col>
                    <xdr:colOff>447675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9" name="Check Box 266">
              <controlPr defaultSize="0" autoFill="0" autoLine="0" autoPict="0">
                <anchor moveWithCells="1">
                  <from>
                    <xdr:col>1</xdr:col>
                    <xdr:colOff>381000</xdr:colOff>
                    <xdr:row>79</xdr:row>
                    <xdr:rowOff>190500</xdr:rowOff>
                  </from>
                  <to>
                    <xdr:col>2</xdr:col>
                    <xdr:colOff>447675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0" name="Check Box 267">
              <controlPr defaultSize="0" autoFill="0" autoLine="0" autoPict="0">
                <anchor moveWithCells="1">
                  <from>
                    <xdr:col>1</xdr:col>
                    <xdr:colOff>381000</xdr:colOff>
                    <xdr:row>80</xdr:row>
                    <xdr:rowOff>190500</xdr:rowOff>
                  </from>
                  <to>
                    <xdr:col>2</xdr:col>
                    <xdr:colOff>447675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1" name="Check Box 268">
              <controlPr defaultSize="0" autoFill="0" autoLine="0" autoPict="0">
                <anchor moveWithCells="1">
                  <from>
                    <xdr:col>1</xdr:col>
                    <xdr:colOff>381000</xdr:colOff>
                    <xdr:row>81</xdr:row>
                    <xdr:rowOff>190500</xdr:rowOff>
                  </from>
                  <to>
                    <xdr:col>2</xdr:col>
                    <xdr:colOff>447675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52" name="Check Box 269">
              <controlPr defaultSize="0" autoFill="0" autoLine="0" autoPict="0">
                <anchor moveWithCells="1">
                  <from>
                    <xdr:col>1</xdr:col>
                    <xdr:colOff>371475</xdr:colOff>
                    <xdr:row>44</xdr:row>
                    <xdr:rowOff>200025</xdr:rowOff>
                  </from>
                  <to>
                    <xdr:col>2</xdr:col>
                    <xdr:colOff>438150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3" name="Check Box 270">
              <controlPr defaultSize="0" autoFill="0" autoLine="0" autoPict="0">
                <anchor moveWithCells="1">
                  <from>
                    <xdr:col>1</xdr:col>
                    <xdr:colOff>381000</xdr:colOff>
                    <xdr:row>91</xdr:row>
                    <xdr:rowOff>190500</xdr:rowOff>
                  </from>
                  <to>
                    <xdr:col>2</xdr:col>
                    <xdr:colOff>447675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4" name="Check Box 271">
              <controlPr defaultSize="0" autoFill="0" autoLine="0" autoPict="0">
                <anchor moveWithCells="1">
                  <from>
                    <xdr:col>1</xdr:col>
                    <xdr:colOff>371475</xdr:colOff>
                    <xdr:row>93</xdr:row>
                    <xdr:rowOff>9525</xdr:rowOff>
                  </from>
                  <to>
                    <xdr:col>1</xdr:col>
                    <xdr:colOff>638175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55" name="Check Box 279">
              <controlPr defaultSize="0" autoFill="0" autoLine="0" autoPict="0">
                <anchor moveWithCells="1">
                  <from>
                    <xdr:col>1</xdr:col>
                    <xdr:colOff>371475</xdr:colOff>
                    <xdr:row>94</xdr:row>
                    <xdr:rowOff>9525</xdr:rowOff>
                  </from>
                  <to>
                    <xdr:col>1</xdr:col>
                    <xdr:colOff>638175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56" name="Check Box 280">
              <controlPr defaultSize="0" autoFill="0" autoLine="0" autoPict="0">
                <anchor moveWithCells="1">
                  <from>
                    <xdr:col>1</xdr:col>
                    <xdr:colOff>371475</xdr:colOff>
                    <xdr:row>96</xdr:row>
                    <xdr:rowOff>9525</xdr:rowOff>
                  </from>
                  <to>
                    <xdr:col>1</xdr:col>
                    <xdr:colOff>638175</xdr:colOff>
                    <xdr:row>96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57" name="Check Box 281">
              <controlPr defaultSize="0" autoFill="0" autoLine="0" autoPict="0">
                <anchor moveWithCells="1">
                  <from>
                    <xdr:col>1</xdr:col>
                    <xdr:colOff>371475</xdr:colOff>
                    <xdr:row>95</xdr:row>
                    <xdr:rowOff>9525</xdr:rowOff>
                  </from>
                  <to>
                    <xdr:col>1</xdr:col>
                    <xdr:colOff>638175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58" name="Check Box 289">
              <controlPr defaultSize="0" autoFill="0" autoLine="0" autoPict="0">
                <anchor moveWithCells="1">
                  <from>
                    <xdr:col>1</xdr:col>
                    <xdr:colOff>390525</xdr:colOff>
                    <xdr:row>104</xdr:row>
                    <xdr:rowOff>171450</xdr:rowOff>
                  </from>
                  <to>
                    <xdr:col>1</xdr:col>
                    <xdr:colOff>676275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59" name="Check Box 290">
              <controlPr defaultSize="0" autoFill="0" autoLine="0" autoPict="0">
                <anchor moveWithCells="1">
                  <from>
                    <xdr:col>1</xdr:col>
                    <xdr:colOff>390525</xdr:colOff>
                    <xdr:row>105</xdr:row>
                    <xdr:rowOff>171450</xdr:rowOff>
                  </from>
                  <to>
                    <xdr:col>1</xdr:col>
                    <xdr:colOff>676275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60" name="Check Box 293">
              <controlPr defaultSize="0" autoFill="0" autoLine="0" autoPict="0">
                <anchor moveWithCells="1">
                  <from>
                    <xdr:col>1</xdr:col>
                    <xdr:colOff>390525</xdr:colOff>
                    <xdr:row>106</xdr:row>
                    <xdr:rowOff>171450</xdr:rowOff>
                  </from>
                  <to>
                    <xdr:col>1</xdr:col>
                    <xdr:colOff>676275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61" name="Check Box 294">
              <controlPr defaultSize="0" autoFill="0" autoLine="0" autoPict="0">
                <anchor moveWithCells="1">
                  <from>
                    <xdr:col>1</xdr:col>
                    <xdr:colOff>390525</xdr:colOff>
                    <xdr:row>107</xdr:row>
                    <xdr:rowOff>171450</xdr:rowOff>
                  </from>
                  <to>
                    <xdr:col>1</xdr:col>
                    <xdr:colOff>676275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62" name="Check Box 295">
              <controlPr defaultSize="0" autoFill="0" autoLine="0" autoPict="0">
                <anchor moveWithCells="1">
                  <from>
                    <xdr:col>1</xdr:col>
                    <xdr:colOff>390525</xdr:colOff>
                    <xdr:row>108</xdr:row>
                    <xdr:rowOff>171450</xdr:rowOff>
                  </from>
                  <to>
                    <xdr:col>1</xdr:col>
                    <xdr:colOff>676275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63" name="Check Box 296">
              <controlPr defaultSize="0" autoFill="0" autoLine="0" autoPict="0">
                <anchor moveWithCells="1">
                  <from>
                    <xdr:col>1</xdr:col>
                    <xdr:colOff>371475</xdr:colOff>
                    <xdr:row>110</xdr:row>
                    <xdr:rowOff>9525</xdr:rowOff>
                  </from>
                  <to>
                    <xdr:col>1</xdr:col>
                    <xdr:colOff>638175</xdr:colOff>
                    <xdr:row>110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64" name="Check Box 297">
              <controlPr defaultSize="0" autoFill="0" autoLine="0" autoPict="0">
                <anchor moveWithCells="1">
                  <from>
                    <xdr:col>1</xdr:col>
                    <xdr:colOff>352425</xdr:colOff>
                    <xdr:row>58</xdr:row>
                    <xdr:rowOff>9525</xdr:rowOff>
                  </from>
                  <to>
                    <xdr:col>1</xdr:col>
                    <xdr:colOff>657225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65" name="Check Box 298">
              <controlPr defaultSize="0" autoFill="0" autoLine="0" autoPict="0">
                <anchor moveWithCells="1">
                  <from>
                    <xdr:col>1</xdr:col>
                    <xdr:colOff>352425</xdr:colOff>
                    <xdr:row>60</xdr:row>
                    <xdr:rowOff>9525</xdr:rowOff>
                  </from>
                  <to>
                    <xdr:col>1</xdr:col>
                    <xdr:colOff>657225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66" name="Check Box 299">
              <controlPr defaultSize="0" autoFill="0" autoLine="0" autoPict="0">
                <anchor moveWithCells="1">
                  <from>
                    <xdr:col>1</xdr:col>
                    <xdr:colOff>352425</xdr:colOff>
                    <xdr:row>59</xdr:row>
                    <xdr:rowOff>9525</xdr:rowOff>
                  </from>
                  <to>
                    <xdr:col>1</xdr:col>
                    <xdr:colOff>657225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67" name="Check Box 305">
              <controlPr defaultSize="0" autoFill="0" autoLine="0" autoPict="0">
                <anchor moveWithCells="1">
                  <from>
                    <xdr:col>1</xdr:col>
                    <xdr:colOff>352425</xdr:colOff>
                    <xdr:row>61</xdr:row>
                    <xdr:rowOff>9525</xdr:rowOff>
                  </from>
                  <to>
                    <xdr:col>1</xdr:col>
                    <xdr:colOff>657225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68" name="Check Box 306">
              <controlPr defaultSize="0" autoFill="0" autoLine="0" autoPict="0">
                <anchor moveWithCells="1">
                  <from>
                    <xdr:col>1</xdr:col>
                    <xdr:colOff>352425</xdr:colOff>
                    <xdr:row>60</xdr:row>
                    <xdr:rowOff>9525</xdr:rowOff>
                  </from>
                  <to>
                    <xdr:col>1</xdr:col>
                    <xdr:colOff>657225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69" name="Check Box 307">
              <controlPr defaultSize="0" autoFill="0" autoLine="0" autoPict="0">
                <anchor moveWithCells="1">
                  <from>
                    <xdr:col>2</xdr:col>
                    <xdr:colOff>352425</xdr:colOff>
                    <xdr:row>64</xdr:row>
                    <xdr:rowOff>9525</xdr:rowOff>
                  </from>
                  <to>
                    <xdr:col>2</xdr:col>
                    <xdr:colOff>657225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70" name="Check Box 308">
              <controlPr defaultSize="0" autoFill="0" autoLine="0" autoPict="0">
                <anchor moveWithCells="1">
                  <from>
                    <xdr:col>2</xdr:col>
                    <xdr:colOff>352425</xdr:colOff>
                    <xdr:row>65</xdr:row>
                    <xdr:rowOff>9525</xdr:rowOff>
                  </from>
                  <to>
                    <xdr:col>2</xdr:col>
                    <xdr:colOff>657225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71" name="Check Box 309">
              <controlPr defaultSize="0" autoFill="0" autoLine="0" autoPict="0">
                <anchor moveWithCells="1">
                  <from>
                    <xdr:col>2</xdr:col>
                    <xdr:colOff>352425</xdr:colOff>
                    <xdr:row>66</xdr:row>
                    <xdr:rowOff>9525</xdr:rowOff>
                  </from>
                  <to>
                    <xdr:col>2</xdr:col>
                    <xdr:colOff>657225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72" name="Check Box 310">
              <controlPr defaultSize="0" autoFill="0" autoLine="0" autoPict="0">
                <anchor moveWithCells="1">
                  <from>
                    <xdr:col>2</xdr:col>
                    <xdr:colOff>352425</xdr:colOff>
                    <xdr:row>67</xdr:row>
                    <xdr:rowOff>9525</xdr:rowOff>
                  </from>
                  <to>
                    <xdr:col>2</xdr:col>
                    <xdr:colOff>657225</xdr:colOff>
                    <xdr:row>68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9" id="{7187F86C-A609-434C-84DC-71DB6F420A4D}">
            <xm:f>集計用!$C$20=TRUE</xm:f>
            <x14:dxf>
              <fill>
                <patternFill>
                  <bgColor theme="0" tint="-0.34998626667073579"/>
                </patternFill>
              </fill>
            </x14:dxf>
          </x14:cfRule>
          <x14:cfRule type="expression" priority="78" id="{D59B451D-0FA0-4A4A-869B-37751F8D9D72}">
            <xm:f>集計用!$C$21=TRUE</xm:f>
            <x14:dxf>
              <fill>
                <patternFill>
                  <bgColor theme="0" tint="-0.34998626667073579"/>
                </patternFill>
              </fill>
            </x14:dxf>
          </x14:cfRule>
          <xm:sqref>A41:XFD45 A46:B47 L46:XFD47 K51:XFD53 A48:XFD50 A51:A55 L54:XFD69 A56:B59 A60 A61:B69</xm:sqref>
        </x14:conditionalFormatting>
        <x14:conditionalFormatting xmlns:xm="http://schemas.microsoft.com/office/excel/2006/main">
          <x14:cfRule type="expression" priority="70" id="{9581A623-FD52-4929-8024-503F28AE9D12}">
            <xm:f>集計用!$C$19=TRUE</xm:f>
            <x14:dxf>
              <fill>
                <patternFill>
                  <bgColor theme="0" tint="-0.34998626667073579"/>
                </patternFill>
              </fill>
            </x14:dxf>
          </x14:cfRule>
          <xm:sqref>L84:XFD84 A70:XFD79 A80:A84 C80:XFD83</xm:sqref>
        </x14:conditionalFormatting>
        <x14:conditionalFormatting xmlns:xm="http://schemas.microsoft.com/office/excel/2006/main">
          <x14:cfRule type="expression" priority="59" id="{4E4BF511-C6F2-4749-913D-5BE6D172816C}">
            <xm:f>集計用!$C$54=TRUE</xm:f>
            <x14:dxf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C106:F110</xm:sqref>
        </x14:conditionalFormatting>
        <x14:conditionalFormatting xmlns:xm="http://schemas.microsoft.com/office/excel/2006/main">
          <x14:cfRule type="expression" priority="56" id="{9D77C553-797E-4585-990F-B2B041AB1837}">
            <xm:f>集計用!$C$46=TRUE</xm:f>
            <x14:dxf>
              <fill>
                <patternFill>
                  <bgColor theme="0" tint="-0.34998626667073579"/>
                </patternFill>
              </fill>
            </x14:dxf>
          </x14:cfRule>
          <xm:sqref>A100:B100 L100:XFD100 A101:XFD110 A111 L111:XFD111</xm:sqref>
        </x14:conditionalFormatting>
        <x14:conditionalFormatting xmlns:xm="http://schemas.microsoft.com/office/excel/2006/main">
          <x14:cfRule type="expression" priority="43" id="{C6CBF22A-5125-4085-A213-FB1B055BD296}">
            <xm:f>集計用!$C$80=TRUE</xm:f>
            <x14:dxf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D123:J123</xm:sqref>
        </x14:conditionalFormatting>
        <x14:conditionalFormatting xmlns:xm="http://schemas.microsoft.com/office/excel/2006/main">
          <x14:cfRule type="expression" priority="36" id="{0967C8A9-445B-4228-950F-DED9442A467B}">
            <xm:f>集計用!$C$107=TRUE</xm:f>
            <x14:dxf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D146:J146</xm:sqref>
        </x14:conditionalFormatting>
        <x14:conditionalFormatting xmlns:xm="http://schemas.microsoft.com/office/excel/2006/main">
          <x14:cfRule type="expression" priority="34" id="{B4C77D19-73C1-4030-AEAD-6D34616295A8}">
            <xm:f>集計用!$C$7=TRUE</xm:f>
            <x14:dxf>
              <fill>
                <patternFill>
                  <bgColor theme="0" tint="-0.34998626667073579"/>
                </patternFill>
              </fill>
            </x14:dxf>
          </x14:cfRule>
          <xm:sqref>A38 C38:XFD38</xm:sqref>
        </x14:conditionalFormatting>
        <x14:conditionalFormatting xmlns:xm="http://schemas.microsoft.com/office/excel/2006/main">
          <x14:cfRule type="expression" priority="31" id="{F27E1706-3A64-454F-A0E4-8F1D086EACF5}">
            <xm:f>集計用!$C$20=TRUE</xm:f>
            <x14:dxf>
              <fill>
                <patternFill>
                  <bgColor theme="0" tint="-0.34998626667073579"/>
                </patternFill>
              </fill>
            </x14:dxf>
          </x14:cfRule>
          <x14:cfRule type="expression" priority="32" id="{D8F6E722-2901-4A0F-BECC-0ADF98AB54AD}">
            <xm:f>集計用!$C$21=TRUE</xm:f>
            <x14:dxf>
              <fill>
                <patternFill>
                  <bgColor theme="0" tint="-0.34998626667073579"/>
                </patternFill>
              </fill>
            </x14:dxf>
          </x14:cfRule>
          <xm:sqref>C51:J53</xm:sqref>
        </x14:conditionalFormatting>
        <x14:conditionalFormatting xmlns:xm="http://schemas.microsoft.com/office/excel/2006/main">
          <x14:cfRule type="expression" priority="29" id="{A25126B5-DCAF-4EBE-AB56-4DC7E5FE6E5C}">
            <xm:f>集計用!$C$20=TRUE</xm:f>
            <x14:dxf>
              <fill>
                <patternFill>
                  <bgColor theme="0" tint="-0.34998626667073579"/>
                </patternFill>
              </fill>
            </x14:dxf>
          </x14:cfRule>
          <x14:cfRule type="expression" priority="30" id="{BEEA630D-2A8C-41FF-9E51-B076EE27C5B4}">
            <xm:f>集計用!$C$21=TRUE</xm:f>
            <x14:dxf>
              <fill>
                <patternFill>
                  <bgColor theme="0" tint="-0.34998626667073579"/>
                </patternFill>
              </fill>
            </x14:dxf>
          </x14:cfRule>
          <xm:sqref>B84</xm:sqref>
        </x14:conditionalFormatting>
        <x14:conditionalFormatting xmlns:xm="http://schemas.microsoft.com/office/excel/2006/main">
          <x14:cfRule type="expression" priority="22" id="{F57961D0-D755-4DB7-B3AF-1DD8B7ECDF9F}">
            <xm:f>集計用!$C$19=TRUE</xm:f>
            <x14:dxf>
              <fill>
                <patternFill>
                  <bgColor theme="0" tint="-0.34998626667073579"/>
                </patternFill>
              </fill>
            </x14:dxf>
          </x14:cfRule>
          <xm:sqref>K113</xm:sqref>
        </x14:conditionalFormatting>
        <x14:conditionalFormatting xmlns:xm="http://schemas.microsoft.com/office/excel/2006/main">
          <x14:cfRule type="expression" priority="20" id="{74FCFB49-85D6-42AD-AA07-FDC24671DA0D}">
            <xm:f>集計用!$C$20=TRUE</xm:f>
            <x14:dxf>
              <fill>
                <patternFill>
                  <bgColor theme="0" tint="-0.34998626667073579"/>
                </patternFill>
              </fill>
            </x14:dxf>
          </x14:cfRule>
          <x14:cfRule type="expression" priority="21" id="{50209645-A0A5-440A-A96F-6250A74CDE2F}">
            <xm:f>集計用!$C$21=TRUE</xm:f>
            <x14:dxf>
              <fill>
                <patternFill>
                  <bgColor theme="0" tint="-0.34998626667073579"/>
                </patternFill>
              </fill>
            </x14:dxf>
          </x14:cfRule>
          <xm:sqref>B60</xm:sqref>
        </x14:conditionalFormatting>
        <x14:conditionalFormatting xmlns:xm="http://schemas.microsoft.com/office/excel/2006/main">
          <x14:cfRule type="expression" priority="18" id="{71472B73-5816-4BDB-950F-618D99E85899}">
            <xm:f>集計用!$C$20=TRUE</xm:f>
            <x14:dxf>
              <fill>
                <patternFill>
                  <bgColor theme="0" tint="-0.34998626667073579"/>
                </patternFill>
              </fill>
            </x14:dxf>
          </x14:cfRule>
          <x14:cfRule type="expression" priority="19" id="{336B419E-D75B-4F47-AF85-CD7CEC7E94F9}">
            <xm:f>集計用!$C$21=TRUE</xm:f>
            <x14:dxf>
              <fill>
                <patternFill>
                  <bgColor theme="0" tint="-0.34998626667073579"/>
                </patternFill>
              </fill>
            </x14:dxf>
          </x14:cfRule>
          <xm:sqref>G60</xm:sqref>
        </x14:conditionalFormatting>
        <x14:conditionalFormatting xmlns:xm="http://schemas.microsoft.com/office/excel/2006/main">
          <x14:cfRule type="expression" priority="16" id="{8F5862D4-6CFC-4F30-BA52-176BB9B27DF5}">
            <xm:f>集計用!$C$20=TRUE</xm:f>
            <x14:dxf>
              <fill>
                <patternFill>
                  <bgColor theme="0" tint="-0.34998626667073579"/>
                </patternFill>
              </fill>
            </x14:dxf>
          </x14:cfRule>
          <x14:cfRule type="expression" priority="17" id="{AC17BFC0-CC4C-4B52-BA8B-6912D5713EA5}">
            <xm:f>集計用!$C$21=TRUE</xm:f>
            <x14:dxf>
              <fill>
                <patternFill>
                  <bgColor theme="0" tint="-0.34998626667073579"/>
                </patternFill>
              </fill>
            </x14:dxf>
          </x14:cfRule>
          <xm:sqref>G61</xm:sqref>
        </x14:conditionalFormatting>
        <x14:conditionalFormatting xmlns:xm="http://schemas.microsoft.com/office/excel/2006/main">
          <x14:cfRule type="expression" priority="14" id="{7A2AF28B-C927-4506-A573-26A0F6CB4C4F}">
            <xm:f>集計用!$C$20=TRUE</xm:f>
            <x14:dxf>
              <fill>
                <patternFill>
                  <bgColor theme="0" tint="-0.34998626667073579"/>
                </patternFill>
              </fill>
            </x14:dxf>
          </x14:cfRule>
          <x14:cfRule type="expression" priority="15" id="{54052AD2-AD46-402C-8914-E4B69152894D}">
            <xm:f>集計用!$C$21=TRUE</xm:f>
            <x14:dxf>
              <fill>
                <patternFill>
                  <bgColor theme="0" tint="-0.34998626667073579"/>
                </patternFill>
              </fill>
            </x14:dxf>
          </x14:cfRule>
          <xm:sqref>G62:G63</xm:sqref>
        </x14:conditionalFormatting>
        <x14:conditionalFormatting xmlns:xm="http://schemas.microsoft.com/office/excel/2006/main">
          <x14:cfRule type="expression" priority="12" id="{0A200890-A3E0-4966-8DED-8ABDCD2B945E}">
            <xm:f>集計用!$C$20=TRUE</xm:f>
            <x14:dxf>
              <fill>
                <patternFill>
                  <bgColor theme="0" tint="-0.34998626667073579"/>
                </patternFill>
              </fill>
            </x14:dxf>
          </x14:cfRule>
          <x14:cfRule type="expression" priority="13" id="{F77468DC-038B-46D3-9BAD-4325C37507E1}">
            <xm:f>集計用!$C$21=TRUE</xm:f>
            <x14:dxf>
              <fill>
                <patternFill>
                  <bgColor theme="0" tint="-0.34998626667073579"/>
                </patternFill>
              </fill>
            </x14:dxf>
          </x14:cfRule>
          <xm:sqref>G64:G67</xm:sqref>
        </x14:conditionalFormatting>
        <x14:conditionalFormatting xmlns:xm="http://schemas.microsoft.com/office/excel/2006/main">
          <x14:cfRule type="expression" priority="10" id="{C8437E4B-A5D1-47D0-93DF-49D4860B4DA8}">
            <xm:f>集計用!$C$20=TRUE</xm:f>
            <x14:dxf>
              <fill>
                <patternFill>
                  <bgColor theme="0" tint="-0.34998626667073579"/>
                </patternFill>
              </fill>
            </x14:dxf>
          </x14:cfRule>
          <x14:cfRule type="expression" priority="11" id="{97A8CD76-5FFA-4486-8068-A8D1924836C8}">
            <xm:f>集計用!$C$21=TRUE</xm:f>
            <x14:dxf>
              <fill>
                <patternFill>
                  <bgColor theme="0" tint="-0.34998626667073579"/>
                </patternFill>
              </fill>
            </x14:dxf>
          </x14:cfRule>
          <xm:sqref>C65</xm:sqref>
        </x14:conditionalFormatting>
        <x14:conditionalFormatting xmlns:xm="http://schemas.microsoft.com/office/excel/2006/main">
          <x14:cfRule type="expression" priority="8" id="{0980AFDE-0F88-4A34-8BA2-2C2FB673F63A}">
            <xm:f>集計用!$C$20=TRUE</xm:f>
            <x14:dxf>
              <fill>
                <patternFill>
                  <bgColor theme="0" tint="-0.34998626667073579"/>
                </patternFill>
              </fill>
            </x14:dxf>
          </x14:cfRule>
          <x14:cfRule type="expression" priority="9" id="{F9E7E611-6F58-4BA4-9718-EA864622812C}">
            <xm:f>集計用!$C$21=TRUE</xm:f>
            <x14:dxf>
              <fill>
                <patternFill>
                  <bgColor theme="0" tint="-0.34998626667073579"/>
                </patternFill>
              </fill>
            </x14:dxf>
          </x14:cfRule>
          <xm:sqref>C66</xm:sqref>
        </x14:conditionalFormatting>
        <x14:conditionalFormatting xmlns:xm="http://schemas.microsoft.com/office/excel/2006/main">
          <x14:cfRule type="expression" priority="6" id="{5D062FEC-9210-4268-B096-B6EF83B9180D}">
            <xm:f>集計用!$C$20=TRUE</xm:f>
            <x14:dxf>
              <fill>
                <patternFill>
                  <bgColor theme="0" tint="-0.34998626667073579"/>
                </patternFill>
              </fill>
            </x14:dxf>
          </x14:cfRule>
          <x14:cfRule type="expression" priority="7" id="{426F8619-A48F-4648-93F9-94EFAF1F7D5F}">
            <xm:f>集計用!$C$21=TRUE</xm:f>
            <x14:dxf>
              <fill>
                <patternFill>
                  <bgColor theme="0" tint="-0.34998626667073579"/>
                </patternFill>
              </fill>
            </x14:dxf>
          </x14:cfRule>
          <xm:sqref>C67</xm:sqref>
        </x14:conditionalFormatting>
        <x14:conditionalFormatting xmlns:xm="http://schemas.microsoft.com/office/excel/2006/main">
          <x14:cfRule type="expression" priority="4" id="{B151F9F9-2D54-4F67-B069-6D1B12A4E403}">
            <xm:f>集計用!$C$20=TRUE</xm:f>
            <x14:dxf>
              <fill>
                <patternFill>
                  <bgColor theme="0" tint="-0.34998626667073579"/>
                </patternFill>
              </fill>
            </x14:dxf>
          </x14:cfRule>
          <x14:cfRule type="expression" priority="5" id="{6C5D9CB5-1E9A-43BF-942A-4433FC6B8CEA}">
            <xm:f>集計用!$C$21=TRUE</xm:f>
            <x14:dxf>
              <fill>
                <patternFill>
                  <bgColor theme="0" tint="-0.34998626667073579"/>
                </patternFill>
              </fill>
            </x14:dxf>
          </x14:cfRule>
          <xm:sqref>C68:C69</xm:sqref>
        </x14:conditionalFormatting>
        <x14:conditionalFormatting xmlns:xm="http://schemas.microsoft.com/office/excel/2006/main">
          <x14:cfRule type="expression" priority="3" id="{22F30B94-A907-4A5C-B6A6-C32182D0D362}">
            <xm:f>集計用!$C$19=TRUE</xm:f>
            <x14:dxf>
              <fill>
                <patternFill>
                  <bgColor theme="0" tint="-0.34998626667073579"/>
                </patternFill>
              </fill>
            </x14:dxf>
          </x14:cfRule>
          <xm:sqref>K87</xm:sqref>
        </x14:conditionalFormatting>
        <x14:conditionalFormatting xmlns:xm="http://schemas.microsoft.com/office/excel/2006/main">
          <x14:cfRule type="expression" priority="1" id="{BAFA708B-058C-476C-9318-4BEE7509F7AB}">
            <xm:f>集計用!$C$19=TRUE</xm:f>
            <x14:dxf>
              <fill>
                <patternFill>
                  <bgColor theme="0" tint="-0.34998626667073579"/>
                </patternFill>
              </fill>
            </x14:dxf>
          </x14:cfRule>
          <xm:sqref>K112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09"/>
  <sheetViews>
    <sheetView zoomScale="70" zoomScaleNormal="70" workbookViewId="0">
      <pane xSplit="2" topLeftCell="C1" activePane="topRight" state="frozen"/>
      <selection pane="topRight" activeCell="B33" sqref="B33"/>
    </sheetView>
  </sheetViews>
  <sheetFormatPr defaultRowHeight="13.5" x14ac:dyDescent="0.15"/>
  <cols>
    <col min="2" max="2" width="75.125" customWidth="1"/>
    <col min="3" max="3" width="9" style="42" hidden="1" customWidth="1"/>
    <col min="4" max="4" width="18.5" customWidth="1"/>
  </cols>
  <sheetData>
    <row r="1" spans="1:4" x14ac:dyDescent="0.15">
      <c r="B1" s="41" t="str">
        <f>アンケート!B17</f>
        <v>工 事 名</v>
      </c>
      <c r="D1">
        <f>アンケート!C17</f>
        <v>0</v>
      </c>
    </row>
    <row r="2" spans="1:4" x14ac:dyDescent="0.15">
      <c r="B2" s="41" t="str">
        <f>アンケート!B19</f>
        <v>受注者名</v>
      </c>
      <c r="D2">
        <f>アンケート!C19</f>
        <v>0</v>
      </c>
    </row>
    <row r="3" spans="1:4" x14ac:dyDescent="0.15">
      <c r="B3" s="41" t="s">
        <v>9</v>
      </c>
      <c r="D3">
        <f>アンケート!C21</f>
        <v>0</v>
      </c>
    </row>
    <row r="4" spans="1:4" x14ac:dyDescent="0.15">
      <c r="B4" s="41">
        <f>アンケート!F17</f>
        <v>0</v>
      </c>
    </row>
    <row r="5" spans="1:4" x14ac:dyDescent="0.15">
      <c r="B5" s="41">
        <f>アンケート!F19</f>
        <v>0</v>
      </c>
      <c r="D5" s="14" t="str">
        <f>TEXT(アンケート!G19,"[$-ja-JP]ge.m.d;@")&amp;" ～ "&amp;TEXT(アンケート!I19,"[$-ja-JP]ge.m.d;@")</f>
        <v>　工　　期 ～ ～</v>
      </c>
    </row>
    <row r="6" spans="1:4" x14ac:dyDescent="0.15">
      <c r="B6" s="41">
        <f>アンケート!F21</f>
        <v>0</v>
      </c>
    </row>
    <row r="7" spans="1:4" x14ac:dyDescent="0.15">
      <c r="B7" s="41">
        <f>アンケート!G22</f>
        <v>0</v>
      </c>
      <c r="C7" s="42" t="b">
        <v>0</v>
      </c>
      <c r="D7" s="42">
        <f>IF(C7=FALSE,B8,B7)</f>
        <v>0</v>
      </c>
    </row>
    <row r="8" spans="1:4" x14ac:dyDescent="0.15">
      <c r="B8" s="41">
        <f>アンケート!I22</f>
        <v>0</v>
      </c>
      <c r="C8" s="42" t="b">
        <v>0</v>
      </c>
    </row>
    <row r="10" spans="1:4" s="48" customFormat="1" x14ac:dyDescent="0.15">
      <c r="A10" s="46" t="str">
        <f>アンケート!B24</f>
        <v>問１</v>
      </c>
      <c r="B10" s="47" t="str">
        <f>アンケート!C24</f>
        <v>会社の休日の取扱いについて、１つ選択してください。</v>
      </c>
      <c r="C10" s="50"/>
    </row>
    <row r="11" spans="1:4" x14ac:dyDescent="0.15">
      <c r="B11" s="41" t="str">
        <f>アンケート!C26</f>
        <v>①　完全週休２日制（土曜、日曜）</v>
      </c>
      <c r="C11" s="42" t="b">
        <v>0</v>
      </c>
      <c r="D11">
        <f>IF(C11=TRUE,1,0)</f>
        <v>0</v>
      </c>
    </row>
    <row r="12" spans="1:4" x14ac:dyDescent="0.15">
      <c r="B12" s="41" t="str">
        <f>アンケート!C27</f>
        <v>②　４週８休（土曜、日曜に限らず）</v>
      </c>
      <c r="C12" s="42" t="b">
        <v>0</v>
      </c>
      <c r="D12">
        <f t="shared" ref="D12:D15" si="0">IF(C12=TRUE,1,0)</f>
        <v>0</v>
      </c>
    </row>
    <row r="13" spans="1:4" x14ac:dyDescent="0.15">
      <c r="B13" s="41" t="str">
        <f>アンケート!C28</f>
        <v>③　４週６休</v>
      </c>
      <c r="C13" s="42" t="b">
        <v>0</v>
      </c>
      <c r="D13">
        <f t="shared" si="0"/>
        <v>0</v>
      </c>
    </row>
    <row r="14" spans="1:4" x14ac:dyDescent="0.15">
      <c r="B14" s="41" t="str">
        <f>アンケート!C29</f>
        <v>④　４週４休</v>
      </c>
      <c r="C14" s="42" t="b">
        <v>0</v>
      </c>
      <c r="D14">
        <f t="shared" si="0"/>
        <v>0</v>
      </c>
    </row>
    <row r="15" spans="1:4" x14ac:dyDescent="0.15">
      <c r="B15" s="41" t="e">
        <f>アンケート!#REF!</f>
        <v>#REF!</v>
      </c>
      <c r="C15" s="42" t="b">
        <v>0</v>
      </c>
      <c r="D15">
        <f t="shared" si="0"/>
        <v>0</v>
      </c>
    </row>
    <row r="16" spans="1:4" x14ac:dyDescent="0.15">
      <c r="B16" s="41" t="e">
        <f>アンケート!#REF!</f>
        <v>#REF!</v>
      </c>
      <c r="C16" s="42" t="b">
        <v>0</v>
      </c>
      <c r="D16">
        <f>IF(C16=TRUE,1,0)</f>
        <v>0</v>
      </c>
    </row>
    <row r="17" spans="1:4" x14ac:dyDescent="0.15">
      <c r="B17" s="41" t="str">
        <f>アンケート!C30</f>
        <v>⑤　その他（</v>
      </c>
      <c r="C17" s="42" t="b">
        <v>0</v>
      </c>
      <c r="D17">
        <f>アンケート!D30</f>
        <v>0</v>
      </c>
    </row>
    <row r="18" spans="1:4" s="48" customFormat="1" x14ac:dyDescent="0.15">
      <c r="A18" s="46" t="str">
        <f>アンケート!B32</f>
        <v>問２</v>
      </c>
      <c r="B18" s="47" t="str">
        <f>アンケート!C32</f>
        <v>会社の給与制度について、１つ選択してください。</v>
      </c>
      <c r="C18" s="50"/>
    </row>
    <row r="19" spans="1:4" x14ac:dyDescent="0.15">
      <c r="B19" s="41" t="str">
        <f>アンケート!C34</f>
        <v>①　完全月給制</v>
      </c>
      <c r="C19" s="42" t="b">
        <v>0</v>
      </c>
      <c r="D19">
        <f>IF(C19=TRUE,1,0)</f>
        <v>0</v>
      </c>
    </row>
    <row r="20" spans="1:4" x14ac:dyDescent="0.15">
      <c r="B20" s="41" t="str">
        <f>アンケート!C38</f>
        <v>⑤　年棒制</v>
      </c>
      <c r="C20" s="42" t="b">
        <v>0</v>
      </c>
      <c r="D20">
        <f>IF(C20=TRUE,1,0)</f>
        <v>0</v>
      </c>
    </row>
    <row r="21" spans="1:4" x14ac:dyDescent="0.15">
      <c r="B21" s="41" t="str">
        <f>アンケート!C39</f>
        <v>⑥　その他（</v>
      </c>
      <c r="C21" s="42" t="b">
        <v>0</v>
      </c>
      <c r="D21">
        <f>IF(C21=TRUE,1,0)</f>
        <v>0</v>
      </c>
    </row>
    <row r="22" spans="1:4" s="48" customFormat="1" x14ac:dyDescent="0.15">
      <c r="A22" s="46" t="str">
        <f>アンケート!B41</f>
        <v>問３</v>
      </c>
      <c r="B22" s="47" t="str">
        <f>アンケート!C41</f>
        <v>「週休２日制」を発注条件とすることについて、どう思いますか。１つ選択したください。</v>
      </c>
      <c r="C22" s="50"/>
    </row>
    <row r="23" spans="1:4" x14ac:dyDescent="0.15">
      <c r="A23" s="18"/>
      <c r="B23" s="41" t="str">
        <f>アンケート!C43</f>
        <v>①　積極的に導入してほしい</v>
      </c>
      <c r="C23" s="42" t="b">
        <v>0</v>
      </c>
      <c r="D23">
        <f t="shared" ref="D23:D35" si="1">IF(C23=TRUE,1,0)</f>
        <v>0</v>
      </c>
    </row>
    <row r="24" spans="1:4" x14ac:dyDescent="0.15">
      <c r="B24" s="41" t="str">
        <f>アンケート!C44</f>
        <v>②　どちらでもよい</v>
      </c>
      <c r="C24" s="42" t="b">
        <v>0</v>
      </c>
      <c r="D24">
        <f t="shared" si="1"/>
        <v>0</v>
      </c>
    </row>
    <row r="25" spans="1:4" x14ac:dyDescent="0.15">
      <c r="B25" s="41" t="str">
        <f>アンケート!C45</f>
        <v>③　やめてほしい</v>
      </c>
      <c r="C25" s="42" t="b">
        <v>0</v>
      </c>
      <c r="D25">
        <f t="shared" si="1"/>
        <v>0</v>
      </c>
    </row>
    <row r="26" spans="1:4" x14ac:dyDescent="0.15">
      <c r="B26" s="41" t="str">
        <f>アンケート!C46</f>
        <v>④　その他（</v>
      </c>
      <c r="C26" s="42" t="b">
        <v>0</v>
      </c>
      <c r="D26">
        <f t="shared" si="1"/>
        <v>0</v>
      </c>
    </row>
    <row r="27" spans="1:4" x14ac:dyDescent="0.15">
      <c r="B27" s="41" t="e">
        <f>アンケート!#REF!</f>
        <v>#REF!</v>
      </c>
      <c r="C27" s="42" t="b">
        <v>0</v>
      </c>
      <c r="D27">
        <f t="shared" si="1"/>
        <v>0</v>
      </c>
    </row>
    <row r="28" spans="1:4" x14ac:dyDescent="0.15">
      <c r="B28" s="41" t="str">
        <f>アンケート!C48</f>
        <v>「週休２日制モデル工事」の実施は、建設工事の環境改善に効果があると思いますか。</v>
      </c>
      <c r="C28" s="42" t="b">
        <v>0</v>
      </c>
      <c r="D28">
        <f t="shared" si="1"/>
        <v>0</v>
      </c>
    </row>
    <row r="29" spans="1:4" x14ac:dyDescent="0.15">
      <c r="B29" s="41" t="str">
        <f>アンケート!C49</f>
        <v>１つ選択してしてください。</v>
      </c>
      <c r="C29" s="42" t="b">
        <v>1</v>
      </c>
      <c r="D29">
        <f t="shared" si="1"/>
        <v>1</v>
      </c>
    </row>
    <row r="30" spans="1:4" x14ac:dyDescent="0.15">
      <c r="B30" s="41" t="str">
        <f>アンケート!C51</f>
        <v>①　効果がある</v>
      </c>
      <c r="C30" s="42" t="b">
        <v>0</v>
      </c>
      <c r="D30">
        <f t="shared" si="1"/>
        <v>0</v>
      </c>
    </row>
    <row r="31" spans="1:4" x14ac:dyDescent="0.15">
      <c r="B31" s="41" t="str">
        <f>アンケート!C52</f>
        <v>②　多少は効果がある</v>
      </c>
      <c r="C31" s="42" t="b">
        <v>1</v>
      </c>
      <c r="D31">
        <f t="shared" si="1"/>
        <v>1</v>
      </c>
    </row>
    <row r="32" spans="1:4" x14ac:dyDescent="0.15">
      <c r="B32" s="41" t="str">
        <f>アンケート!C53</f>
        <v>③　効果がない</v>
      </c>
      <c r="C32" s="42" t="b">
        <v>0</v>
      </c>
      <c r="D32">
        <f t="shared" si="1"/>
        <v>0</v>
      </c>
    </row>
    <row r="33" spans="1:4" x14ac:dyDescent="0.15">
      <c r="B33" s="41" t="str">
        <f>アンケート!C54</f>
        <v>④　その他　（</v>
      </c>
      <c r="C33" s="42" t="b">
        <v>0</v>
      </c>
      <c r="D33">
        <f t="shared" si="1"/>
        <v>0</v>
      </c>
    </row>
    <row r="34" spans="1:4" x14ac:dyDescent="0.15">
      <c r="B34" s="41" t="e">
        <f>アンケート!#REF!</f>
        <v>#REF!</v>
      </c>
      <c r="C34" s="42" t="b">
        <v>0</v>
      </c>
      <c r="D34">
        <f t="shared" si="1"/>
        <v>0</v>
      </c>
    </row>
    <row r="35" spans="1:4" x14ac:dyDescent="0.15">
      <c r="B35" s="41" t="e">
        <f>アンケート!#REF!</f>
        <v>#REF!</v>
      </c>
      <c r="C35" s="42" t="b">
        <v>1</v>
      </c>
      <c r="D35">
        <f t="shared" si="1"/>
        <v>1</v>
      </c>
    </row>
    <row r="36" spans="1:4" x14ac:dyDescent="0.15">
      <c r="B36" s="41" t="e">
        <f>アンケート!#REF!</f>
        <v>#REF!</v>
      </c>
      <c r="C36" s="42" t="b">
        <v>1</v>
      </c>
      <c r="D36" t="e">
        <f>アンケート!#REF!</f>
        <v>#REF!</v>
      </c>
    </row>
    <row r="37" spans="1:4" s="48" customFormat="1" x14ac:dyDescent="0.15">
      <c r="A37" s="46" t="str">
        <f>アンケート!B70</f>
        <v>問６</v>
      </c>
      <c r="B37" s="47" t="str">
        <f>アンケート!C70</f>
        <v>「週休２日制」を実施するうえで、貴社の課題は何ですか。</v>
      </c>
      <c r="C37" s="50"/>
    </row>
    <row r="38" spans="1:4" x14ac:dyDescent="0.15">
      <c r="B38" s="41" t="str">
        <f>アンケート!C74</f>
        <v>③　工程の管理</v>
      </c>
      <c r="C38" s="42" t="b">
        <v>0</v>
      </c>
      <c r="D38">
        <f t="shared" ref="D38:D43" si="2">IF(C38=TRUE,1,0)</f>
        <v>0</v>
      </c>
    </row>
    <row r="39" spans="1:4" x14ac:dyDescent="0.15">
      <c r="B39" s="41" t="str">
        <f>アンケート!C75</f>
        <v>④　原材料や機械の手配</v>
      </c>
      <c r="C39" s="42" t="b">
        <v>0</v>
      </c>
      <c r="D39">
        <f t="shared" si="2"/>
        <v>0</v>
      </c>
    </row>
    <row r="40" spans="1:4" x14ac:dyDescent="0.15">
      <c r="B40" s="41" t="str">
        <f>アンケート!C76</f>
        <v>⑤　工事経費のやりくり</v>
      </c>
      <c r="C40" s="42" t="b">
        <v>0</v>
      </c>
      <c r="D40">
        <f t="shared" si="2"/>
        <v>0</v>
      </c>
    </row>
    <row r="41" spans="1:4" x14ac:dyDescent="0.15">
      <c r="B41" s="41" t="str">
        <f>アンケート!C77</f>
        <v>⑥　近隣住民の対応</v>
      </c>
      <c r="C41" s="42" t="b">
        <v>0</v>
      </c>
      <c r="D41">
        <f t="shared" si="2"/>
        <v>0</v>
      </c>
    </row>
    <row r="42" spans="1:4" x14ac:dyDescent="0.15">
      <c r="B42" s="41" t="str">
        <f>アンケート!C78</f>
        <v>⑦　関係機関への許認可等の手続き</v>
      </c>
      <c r="C42" s="42" t="b">
        <v>0</v>
      </c>
      <c r="D42">
        <f t="shared" si="2"/>
        <v>0</v>
      </c>
    </row>
    <row r="43" spans="1:4" x14ac:dyDescent="0.15">
      <c r="B43" s="41" t="str">
        <f>アンケート!C79</f>
        <v>⑧　異常気象を含む天候不順時の対応</v>
      </c>
      <c r="C43" s="42" t="b">
        <v>0</v>
      </c>
      <c r="D43">
        <f t="shared" si="2"/>
        <v>0</v>
      </c>
    </row>
    <row r="44" spans="1:4" x14ac:dyDescent="0.15">
      <c r="B44" s="41" t="str">
        <f>アンケート!C84</f>
        <v>⑬　その他（</v>
      </c>
      <c r="C44" s="42" t="b">
        <v>0</v>
      </c>
      <c r="D44">
        <f>アンケート!D84</f>
        <v>0</v>
      </c>
    </row>
    <row r="45" spans="1:4" s="48" customFormat="1" x14ac:dyDescent="0.15">
      <c r="A45" s="46" t="str">
        <f>アンケート!B87</f>
        <v>問７</v>
      </c>
      <c r="B45" s="47" t="str">
        <f>アンケート!C87</f>
        <v>「週休２日制モデル工事」の取組みのメリットをどのように考えますか。</v>
      </c>
      <c r="C45" s="50"/>
    </row>
    <row r="46" spans="1:4" x14ac:dyDescent="0.15">
      <c r="B46" s="41" t="str">
        <f>アンケート!C89</f>
        <v>①　特にメリットはない</v>
      </c>
      <c r="C46" s="42" t="b">
        <v>0</v>
      </c>
      <c r="D46">
        <f t="shared" ref="D46:D49" si="3">IF(C46=TRUE,1,0)</f>
        <v>0</v>
      </c>
    </row>
    <row r="47" spans="1:4" x14ac:dyDescent="0.15">
      <c r="B47" s="41" t="str">
        <f>アンケート!C90</f>
        <v>②　若手・女性の入職を促進することに有効</v>
      </c>
      <c r="C47" s="42" t="b">
        <v>0</v>
      </c>
      <c r="D47">
        <f t="shared" si="3"/>
        <v>0</v>
      </c>
    </row>
    <row r="48" spans="1:4" x14ac:dyDescent="0.15">
      <c r="B48" s="41" t="str">
        <f>アンケート!C91</f>
        <v>③　建設業の離職率を下げることに有効</v>
      </c>
      <c r="C48" s="42" t="b">
        <v>0</v>
      </c>
      <c r="D48">
        <f t="shared" si="3"/>
        <v>0</v>
      </c>
    </row>
    <row r="49" spans="1:4" x14ac:dyDescent="0.15">
      <c r="B49" s="41" t="str">
        <f>アンケート!C97</f>
        <v>⑨　その他（</v>
      </c>
      <c r="C49" s="42" t="b">
        <v>0</v>
      </c>
      <c r="D49">
        <f t="shared" si="3"/>
        <v>0</v>
      </c>
    </row>
    <row r="50" spans="1:4" s="48" customFormat="1" x14ac:dyDescent="0.15">
      <c r="A50" s="46" t="str">
        <f>アンケート!B100</f>
        <v>問８</v>
      </c>
      <c r="B50" s="47" t="str">
        <f>アンケート!C100</f>
        <v>「週休２日制モデル工事」の取組みのデメリットをどのように考えますか。（3つまで選択可）</v>
      </c>
      <c r="C50" s="50"/>
    </row>
    <row r="51" spans="1:4" x14ac:dyDescent="0.15">
      <c r="A51" s="18"/>
      <c r="B51" s="41" t="str">
        <f>アンケート!C102</f>
        <v>①　特にデメリットはない</v>
      </c>
      <c r="C51" s="42" t="b">
        <v>0</v>
      </c>
      <c r="D51">
        <f t="shared" ref="D51:D53" si="4">IF(C51=TRUE,1,0)</f>
        <v>0</v>
      </c>
    </row>
    <row r="52" spans="1:4" x14ac:dyDescent="0.15">
      <c r="B52" s="41" t="str">
        <f>アンケート!C103</f>
        <v>②　工事従事者（下請人を含む）の収入が減る</v>
      </c>
      <c r="C52" s="42" t="b">
        <v>0</v>
      </c>
      <c r="D52">
        <f t="shared" si="4"/>
        <v>0</v>
      </c>
    </row>
    <row r="53" spans="1:4" x14ac:dyDescent="0.15">
      <c r="B53" s="41" t="str">
        <f>アンケート!C104</f>
        <v>③　有給休暇の取得が減った</v>
      </c>
      <c r="C53" s="42" t="b">
        <v>0</v>
      </c>
      <c r="D53">
        <f t="shared" si="4"/>
        <v>0</v>
      </c>
    </row>
    <row r="54" spans="1:4" x14ac:dyDescent="0.15">
      <c r="B54" s="41" t="str">
        <f>アンケート!C105</f>
        <v>④　平日の時間外労働が増えた</v>
      </c>
      <c r="C54" s="42" t="b">
        <v>0</v>
      </c>
      <c r="D54" t="str">
        <f>アンケート!C106</f>
        <v>⑤　工期を短縮しにくくなり、経費が補正以上にかさむ</v>
      </c>
    </row>
    <row r="55" spans="1:4" s="48" customFormat="1" x14ac:dyDescent="0.15">
      <c r="A55" s="46" t="s">
        <v>10</v>
      </c>
      <c r="B55" s="47">
        <f>アンケート!G102</f>
        <v>0</v>
      </c>
      <c r="C55" s="50"/>
    </row>
    <row r="56" spans="1:4" x14ac:dyDescent="0.15">
      <c r="A56" s="18"/>
      <c r="B56" s="41">
        <f>アンケート!H103</f>
        <v>0</v>
      </c>
      <c r="C56" s="42" t="b">
        <v>0</v>
      </c>
      <c r="D56">
        <f t="shared" ref="D56:D62" si="5">IF(C56=TRUE,1,0)</f>
        <v>0</v>
      </c>
    </row>
    <row r="57" spans="1:4" x14ac:dyDescent="0.15">
      <c r="B57" s="41">
        <f>アンケート!H104</f>
        <v>0</v>
      </c>
      <c r="C57" s="42" t="b">
        <v>0</v>
      </c>
      <c r="D57">
        <f t="shared" si="5"/>
        <v>0</v>
      </c>
    </row>
    <row r="58" spans="1:4" x14ac:dyDescent="0.15">
      <c r="B58" s="41">
        <f>アンケート!H105</f>
        <v>0</v>
      </c>
      <c r="C58" s="42" t="b">
        <v>0</v>
      </c>
      <c r="D58">
        <f t="shared" si="5"/>
        <v>0</v>
      </c>
    </row>
    <row r="59" spans="1:4" x14ac:dyDescent="0.15">
      <c r="B59" s="41">
        <f>アンケート!H106</f>
        <v>0</v>
      </c>
      <c r="C59" s="42" t="b">
        <v>0</v>
      </c>
      <c r="D59">
        <f t="shared" si="5"/>
        <v>0</v>
      </c>
    </row>
    <row r="60" spans="1:4" x14ac:dyDescent="0.15">
      <c r="B60" s="41">
        <f>アンケート!H107</f>
        <v>0</v>
      </c>
      <c r="C60" s="42" t="b">
        <v>0</v>
      </c>
      <c r="D60">
        <f t="shared" si="5"/>
        <v>0</v>
      </c>
    </row>
    <row r="61" spans="1:4" x14ac:dyDescent="0.15">
      <c r="B61" s="41">
        <f>アンケート!H108</f>
        <v>0</v>
      </c>
      <c r="C61" s="42" t="b">
        <v>0</v>
      </c>
      <c r="D61">
        <f t="shared" si="5"/>
        <v>0</v>
      </c>
    </row>
    <row r="62" spans="1:4" x14ac:dyDescent="0.15">
      <c r="B62" s="41" t="e">
        <f>アンケート!#REF!</f>
        <v>#REF!</v>
      </c>
      <c r="C62" s="42" t="b">
        <v>0</v>
      </c>
      <c r="D62">
        <f t="shared" si="5"/>
        <v>0</v>
      </c>
    </row>
    <row r="63" spans="1:4" s="48" customFormat="1" x14ac:dyDescent="0.15">
      <c r="A63" s="46" t="str">
        <f>アンケート!B112</f>
        <v>問９</v>
      </c>
      <c r="B63" s="47" t="str">
        <f>アンケート!C112</f>
        <v>「週休２日制」を確保するため、市（発注者）に求めることは何ですか。</v>
      </c>
      <c r="C63" s="50"/>
    </row>
    <row r="64" spans="1:4" x14ac:dyDescent="0.15">
      <c r="B64" s="41" t="e">
        <f>アンケート!#REF!</f>
        <v>#REF!</v>
      </c>
      <c r="C64" s="42" t="b">
        <v>0</v>
      </c>
      <c r="D64">
        <f t="shared" ref="D64:D65" si="6">IF(C64=TRUE,1,0)</f>
        <v>0</v>
      </c>
    </row>
    <row r="65" spans="1:4" x14ac:dyDescent="0.15">
      <c r="B65" s="41" t="e">
        <f>アンケート!#REF!</f>
        <v>#REF!</v>
      </c>
      <c r="C65" s="42" t="b">
        <v>0</v>
      </c>
      <c r="D65">
        <f t="shared" si="6"/>
        <v>0</v>
      </c>
    </row>
    <row r="66" spans="1:4" s="48" customFormat="1" x14ac:dyDescent="0.15">
      <c r="A66" s="46" t="e">
        <f>アンケート!#REF!</f>
        <v>#REF!</v>
      </c>
      <c r="B66" s="47" t="e">
        <f>アンケート!#REF!</f>
        <v>#REF!</v>
      </c>
      <c r="C66" s="50"/>
    </row>
    <row r="67" spans="1:4" x14ac:dyDescent="0.15">
      <c r="B67" s="41" t="e">
        <f>アンケート!#REF!</f>
        <v>#REF!</v>
      </c>
      <c r="C67" s="42" t="b">
        <v>0</v>
      </c>
      <c r="D67">
        <f t="shared" ref="D67:D69" si="7">IF(C67=TRUE,1,0)</f>
        <v>0</v>
      </c>
    </row>
    <row r="68" spans="1:4" x14ac:dyDescent="0.15">
      <c r="B68" s="41" t="e">
        <f>アンケート!#REF!</f>
        <v>#REF!</v>
      </c>
      <c r="C68" s="42" t="b">
        <v>0</v>
      </c>
      <c r="D68">
        <f t="shared" si="7"/>
        <v>0</v>
      </c>
    </row>
    <row r="69" spans="1:4" x14ac:dyDescent="0.15">
      <c r="B69" s="41" t="e">
        <f>アンケート!#REF!</f>
        <v>#REF!</v>
      </c>
      <c r="C69" s="42" t="b">
        <v>0</v>
      </c>
      <c r="D69">
        <f t="shared" si="7"/>
        <v>0</v>
      </c>
    </row>
    <row r="70" spans="1:4" s="48" customFormat="1" x14ac:dyDescent="0.15">
      <c r="A70" s="46" t="e">
        <f>アンケート!#REF!</f>
        <v>#REF!</v>
      </c>
      <c r="B70" s="47" t="e">
        <f>アンケート!#REF!</f>
        <v>#REF!</v>
      </c>
      <c r="C70" s="50"/>
    </row>
    <row r="71" spans="1:4" x14ac:dyDescent="0.15">
      <c r="A71" s="18"/>
      <c r="B71" s="41" t="str">
        <f>アンケート!C114</f>
        <v>①　特に求めることはない</v>
      </c>
      <c r="C71" s="42" t="b">
        <v>0</v>
      </c>
      <c r="D71">
        <f t="shared" ref="D71:D79" si="8">IF(C71=TRUE,1,0)</f>
        <v>0</v>
      </c>
    </row>
    <row r="72" spans="1:4" x14ac:dyDescent="0.15">
      <c r="B72" s="41" t="str">
        <f>アンケート!C115</f>
        <v>②　余裕のある工期設定</v>
      </c>
      <c r="C72" s="42" t="b">
        <v>0</v>
      </c>
      <c r="D72">
        <f t="shared" si="8"/>
        <v>0</v>
      </c>
    </row>
    <row r="73" spans="1:4" x14ac:dyDescent="0.15">
      <c r="B73" s="41" t="str">
        <f>アンケート!C116</f>
        <v>③　発注時期の平準化</v>
      </c>
      <c r="C73" s="42" t="b">
        <v>0</v>
      </c>
      <c r="D73">
        <f t="shared" si="8"/>
        <v>0</v>
      </c>
    </row>
    <row r="74" spans="1:4" x14ac:dyDescent="0.15">
      <c r="B74" s="41" t="str">
        <f>アンケート!C117</f>
        <v>④　建設業界全体の意識改革</v>
      </c>
      <c r="C74" s="42" t="b">
        <v>0</v>
      </c>
      <c r="D74">
        <f t="shared" si="8"/>
        <v>0</v>
      </c>
    </row>
    <row r="75" spans="1:4" x14ac:dyDescent="0.15">
      <c r="B75" s="41" t="str">
        <f>アンケート!C119</f>
        <v>⑥　週休２日工事の工事費補正の増額</v>
      </c>
      <c r="C75" s="42" t="b">
        <v>0</v>
      </c>
      <c r="D75">
        <f t="shared" si="8"/>
        <v>0</v>
      </c>
    </row>
    <row r="76" spans="1:4" x14ac:dyDescent="0.15">
      <c r="B76" s="41" t="str">
        <f>アンケート!C120</f>
        <v>⑦　監督員の即時対応</v>
      </c>
      <c r="C76" s="42" t="b">
        <v>0</v>
      </c>
      <c r="D76">
        <f t="shared" si="8"/>
        <v>0</v>
      </c>
    </row>
    <row r="77" spans="1:4" x14ac:dyDescent="0.15">
      <c r="B77" s="41" t="e">
        <f>アンケート!#REF!</f>
        <v>#REF!</v>
      </c>
      <c r="C77" s="42" t="b">
        <v>0</v>
      </c>
      <c r="D77">
        <f t="shared" si="8"/>
        <v>0</v>
      </c>
    </row>
    <row r="78" spans="1:4" x14ac:dyDescent="0.15">
      <c r="B78" s="41" t="str">
        <f>アンケート!C121</f>
        <v>⑧　その他（</v>
      </c>
      <c r="C78" s="42" t="b">
        <v>0</v>
      </c>
      <c r="D78">
        <f t="shared" si="8"/>
        <v>0</v>
      </c>
    </row>
    <row r="79" spans="1:4" x14ac:dyDescent="0.15">
      <c r="B79" s="41">
        <f>アンケート!C122</f>
        <v>0</v>
      </c>
      <c r="C79" s="42" t="b">
        <v>0</v>
      </c>
      <c r="D79">
        <f t="shared" si="8"/>
        <v>0</v>
      </c>
    </row>
    <row r="80" spans="1:4" x14ac:dyDescent="0.15">
      <c r="B80" s="41" t="str">
        <f>アンケート!C123</f>
        <v>その他、ご意見やご要望がございましたらご記入ください。</v>
      </c>
      <c r="C80" s="42" t="b">
        <v>0</v>
      </c>
      <c r="D80">
        <f>アンケート!D123</f>
        <v>0</v>
      </c>
    </row>
    <row r="81" spans="1:4" s="48" customFormat="1" x14ac:dyDescent="0.15">
      <c r="A81" s="46" t="e">
        <f>アンケート!#REF!</f>
        <v>#REF!</v>
      </c>
      <c r="B81" s="49" t="e">
        <f>アンケート!#REF!</f>
        <v>#REF!</v>
      </c>
      <c r="C81" s="50"/>
    </row>
    <row r="82" spans="1:4" x14ac:dyDescent="0.15">
      <c r="A82" s="18"/>
      <c r="B82" s="41" t="e">
        <f>アンケート!#REF!</f>
        <v>#REF!</v>
      </c>
      <c r="C82" s="42" t="b">
        <v>0</v>
      </c>
      <c r="D82">
        <f t="shared" ref="D82:D91" si="9">IF(C82=TRUE,1,0)</f>
        <v>0</v>
      </c>
    </row>
    <row r="83" spans="1:4" x14ac:dyDescent="0.15">
      <c r="B83" s="41">
        <f>アンケート!C126</f>
        <v>0</v>
      </c>
      <c r="C83" s="42" t="b">
        <v>0</v>
      </c>
      <c r="D83">
        <f t="shared" si="9"/>
        <v>0</v>
      </c>
    </row>
    <row r="84" spans="1:4" x14ac:dyDescent="0.15">
      <c r="B84" s="41">
        <f>アンケート!C127</f>
        <v>0</v>
      </c>
      <c r="C84" s="42" t="b">
        <v>0</v>
      </c>
      <c r="D84">
        <f t="shared" si="9"/>
        <v>0</v>
      </c>
    </row>
    <row r="85" spans="1:4" x14ac:dyDescent="0.15">
      <c r="B85" s="41">
        <f>アンケート!C128</f>
        <v>0</v>
      </c>
      <c r="C85" s="42" t="b">
        <v>0</v>
      </c>
      <c r="D85">
        <f t="shared" si="9"/>
        <v>0</v>
      </c>
    </row>
    <row r="86" spans="1:4" x14ac:dyDescent="0.15">
      <c r="B86" s="41">
        <f>アンケート!C129</f>
        <v>0</v>
      </c>
      <c r="C86" s="42" t="b">
        <v>0</v>
      </c>
      <c r="D86">
        <f t="shared" si="9"/>
        <v>0</v>
      </c>
    </row>
    <row r="87" spans="1:4" x14ac:dyDescent="0.15">
      <c r="B87" s="41">
        <f>アンケート!C130</f>
        <v>0</v>
      </c>
      <c r="C87" s="42" t="b">
        <v>0</v>
      </c>
      <c r="D87">
        <f t="shared" si="9"/>
        <v>0</v>
      </c>
    </row>
    <row r="88" spans="1:4" x14ac:dyDescent="0.15">
      <c r="B88" s="41">
        <f>アンケート!C131</f>
        <v>0</v>
      </c>
      <c r="C88" s="42" t="b">
        <v>0</v>
      </c>
      <c r="D88">
        <f t="shared" si="9"/>
        <v>0</v>
      </c>
    </row>
    <row r="89" spans="1:4" x14ac:dyDescent="0.15">
      <c r="B89" s="41">
        <f>アンケート!C132</f>
        <v>0</v>
      </c>
      <c r="C89" s="42" t="b">
        <v>0</v>
      </c>
      <c r="D89">
        <f t="shared" si="9"/>
        <v>0</v>
      </c>
    </row>
    <row r="90" spans="1:4" x14ac:dyDescent="0.15">
      <c r="B90" s="41">
        <f>アンケート!C133</f>
        <v>0</v>
      </c>
      <c r="C90" s="42" t="b">
        <v>0</v>
      </c>
      <c r="D90">
        <f t="shared" si="9"/>
        <v>0</v>
      </c>
    </row>
    <row r="91" spans="1:4" x14ac:dyDescent="0.15">
      <c r="B91" s="41">
        <f>アンケート!C134</f>
        <v>0</v>
      </c>
      <c r="C91" s="42" t="b">
        <v>0</v>
      </c>
      <c r="D91">
        <f t="shared" si="9"/>
        <v>0</v>
      </c>
    </row>
    <row r="92" spans="1:4" x14ac:dyDescent="0.15">
      <c r="B92" s="41" t="e">
        <f>アンケート!#REF!</f>
        <v>#REF!</v>
      </c>
      <c r="C92" s="42" t="b">
        <v>0</v>
      </c>
      <c r="D92" t="e">
        <f>アンケート!#REF!</f>
        <v>#REF!</v>
      </c>
    </row>
    <row r="93" spans="1:4" s="48" customFormat="1" x14ac:dyDescent="0.15">
      <c r="A93" s="46" t="e">
        <f>アンケート!#REF!</f>
        <v>#REF!</v>
      </c>
      <c r="B93" s="47" t="e">
        <f>アンケート!#REF!</f>
        <v>#REF!</v>
      </c>
      <c r="C93" s="50"/>
    </row>
    <row r="94" spans="1:4" x14ac:dyDescent="0.15">
      <c r="A94" s="18">
        <f>COUNTIFS(C94:C107,TRUE)</f>
        <v>0</v>
      </c>
      <c r="B94" s="41" t="e">
        <f>アンケート!#REF!</f>
        <v>#REF!</v>
      </c>
      <c r="C94" s="42" t="b">
        <v>0</v>
      </c>
      <c r="D94">
        <f t="shared" ref="D94:D106" si="10">IF(C94=TRUE,1,0)</f>
        <v>0</v>
      </c>
    </row>
    <row r="95" spans="1:4" x14ac:dyDescent="0.15">
      <c r="B95" s="41" t="e">
        <f>アンケート!#REF!</f>
        <v>#REF!</v>
      </c>
      <c r="C95" s="42" t="b">
        <v>0</v>
      </c>
      <c r="D95">
        <f t="shared" si="10"/>
        <v>0</v>
      </c>
    </row>
    <row r="96" spans="1:4" x14ac:dyDescent="0.15">
      <c r="B96" s="41">
        <f>アンケート!C135</f>
        <v>0</v>
      </c>
      <c r="C96" s="42" t="b">
        <v>0</v>
      </c>
      <c r="D96">
        <f t="shared" si="10"/>
        <v>0</v>
      </c>
    </row>
    <row r="97" spans="1:4" x14ac:dyDescent="0.15">
      <c r="B97" s="41">
        <f>アンケート!C136</f>
        <v>0</v>
      </c>
      <c r="C97" s="42" t="b">
        <v>0</v>
      </c>
      <c r="D97">
        <f t="shared" si="10"/>
        <v>0</v>
      </c>
    </row>
    <row r="98" spans="1:4" x14ac:dyDescent="0.15">
      <c r="B98" s="41">
        <f>アンケート!C137</f>
        <v>0</v>
      </c>
      <c r="C98" s="42" t="b">
        <v>0</v>
      </c>
      <c r="D98">
        <f t="shared" si="10"/>
        <v>0</v>
      </c>
    </row>
    <row r="99" spans="1:4" x14ac:dyDescent="0.15">
      <c r="B99" s="41">
        <f>アンケート!C138</f>
        <v>0</v>
      </c>
      <c r="C99" s="42" t="b">
        <v>0</v>
      </c>
      <c r="D99">
        <f t="shared" si="10"/>
        <v>0</v>
      </c>
    </row>
    <row r="100" spans="1:4" x14ac:dyDescent="0.15">
      <c r="B100" s="41">
        <f>アンケート!C139</f>
        <v>0</v>
      </c>
      <c r="C100" s="42" t="b">
        <v>0</v>
      </c>
      <c r="D100">
        <f t="shared" si="10"/>
        <v>0</v>
      </c>
    </row>
    <row r="101" spans="1:4" x14ac:dyDescent="0.15">
      <c r="B101" s="41">
        <f>アンケート!C140</f>
        <v>0</v>
      </c>
      <c r="C101" s="42" t="b">
        <v>0</v>
      </c>
      <c r="D101">
        <f t="shared" si="10"/>
        <v>0</v>
      </c>
    </row>
    <row r="102" spans="1:4" x14ac:dyDescent="0.15">
      <c r="B102" s="41">
        <f>アンケート!C141</f>
        <v>0</v>
      </c>
      <c r="C102" s="42" t="b">
        <v>0</v>
      </c>
      <c r="D102">
        <f t="shared" si="10"/>
        <v>0</v>
      </c>
    </row>
    <row r="103" spans="1:4" x14ac:dyDescent="0.15">
      <c r="B103" s="41">
        <f>アンケート!C142</f>
        <v>0</v>
      </c>
      <c r="C103" s="42" t="b">
        <v>0</v>
      </c>
      <c r="D103">
        <f t="shared" si="10"/>
        <v>0</v>
      </c>
    </row>
    <row r="104" spans="1:4" x14ac:dyDescent="0.15">
      <c r="B104" s="41">
        <f>アンケート!C143</f>
        <v>0</v>
      </c>
      <c r="C104" s="42" t="b">
        <v>0</v>
      </c>
      <c r="D104">
        <f t="shared" si="10"/>
        <v>0</v>
      </c>
    </row>
    <row r="105" spans="1:4" x14ac:dyDescent="0.15">
      <c r="B105" s="41">
        <f>アンケート!C144</f>
        <v>0</v>
      </c>
      <c r="C105" s="42" t="b">
        <v>0</v>
      </c>
      <c r="D105">
        <f t="shared" si="10"/>
        <v>0</v>
      </c>
    </row>
    <row r="106" spans="1:4" x14ac:dyDescent="0.15">
      <c r="B106" s="41">
        <f>アンケート!C145</f>
        <v>0</v>
      </c>
      <c r="C106" s="42" t="b">
        <v>0</v>
      </c>
      <c r="D106">
        <f t="shared" si="10"/>
        <v>0</v>
      </c>
    </row>
    <row r="107" spans="1:4" x14ac:dyDescent="0.15">
      <c r="B107" s="41">
        <f>アンケート!C146</f>
        <v>0</v>
      </c>
      <c r="C107" s="42" t="b">
        <v>0</v>
      </c>
      <c r="D107">
        <f>アンケート!D146</f>
        <v>0</v>
      </c>
    </row>
    <row r="108" spans="1:4" s="48" customFormat="1" x14ac:dyDescent="0.15">
      <c r="A108" s="46">
        <f>アンケート!B149</f>
        <v>0</v>
      </c>
      <c r="B108" s="47">
        <f>アンケート!C149</f>
        <v>0</v>
      </c>
      <c r="C108" s="50"/>
    </row>
    <row r="109" spans="1:4" x14ac:dyDescent="0.15">
      <c r="A109" t="s">
        <v>13</v>
      </c>
      <c r="B109" s="41" t="s">
        <v>12</v>
      </c>
      <c r="D109">
        <f>アンケート!C151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アンケート</vt:lpstr>
      <vt:lpstr>集計用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110680 瀬田 博之</dc:creator>
  <cp:lastModifiedBy>加須市</cp:lastModifiedBy>
  <cp:lastPrinted>2023-08-03T02:37:31Z</cp:lastPrinted>
  <dcterms:created xsi:type="dcterms:W3CDTF">2023-07-28T07:52:50Z</dcterms:created>
  <dcterms:modified xsi:type="dcterms:W3CDTF">2023-12-07T05:57:17Z</dcterms:modified>
</cp:coreProperties>
</file>