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104000_ＤＸ推進課\(050)情報ネットワーク\(130-030)機器導入\20_複合機\10_プロポーザル\01_公募\HP掲載用\"/>
    </mc:Choice>
  </mc:AlternateContent>
  <bookViews>
    <workbookView xWindow="-110" yWindow="-110" windowWidth="19420" windowHeight="11500"/>
  </bookViews>
  <sheets>
    <sheet name="別紙1-1_機能要件一覧【複合機】" sheetId="1" r:id="rId1"/>
  </sheets>
  <definedNames>
    <definedName name="_xlnm._FilterDatabase" localSheetId="0" hidden="1">'別紙1-1_機能要件一覧【複合機】'!$A$10:$J$10</definedName>
    <definedName name="_xlnm.Print_Area" localSheetId="0">'別紙1-1_機能要件一覧【複合機】'!$A$1:$H$91</definedName>
    <definedName name="_xlnm.Print_Titles" localSheetId="0">'別紙1-1_機能要件一覧【複合機】'!$1:$10</definedName>
    <definedName name="人件費">#REF!</definedName>
    <definedName name="平成15年度人件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12" i="1" l="1"/>
  <c r="B11" i="1" l="1"/>
  <c r="H7" i="1" l="1"/>
  <c r="H6" i="1"/>
  <c r="H5" i="1"/>
</calcChain>
</file>

<file path=xl/sharedStrings.xml><?xml version="1.0" encoding="utf-8"?>
<sst xmlns="http://schemas.openxmlformats.org/spreadsheetml/2006/main" count="166" uniqueCount="161">
  <si>
    <t>（事業者名）</t>
    <rPh sb="1" eb="4">
      <t>ジギョウシャ</t>
    </rPh>
    <rPh sb="4" eb="5">
      <t>メイ</t>
    </rPh>
    <phoneticPr fontId="3"/>
  </si>
  <si>
    <t>〇</t>
    <phoneticPr fontId="3"/>
  </si>
  <si>
    <t>△</t>
    <phoneticPr fontId="3"/>
  </si>
  <si>
    <t>×</t>
    <phoneticPr fontId="3"/>
  </si>
  <si>
    <t>NO.</t>
    <phoneticPr fontId="3"/>
  </si>
  <si>
    <t>分類</t>
    <phoneticPr fontId="3"/>
  </si>
  <si>
    <t>内 　　　　　容</t>
    <phoneticPr fontId="2"/>
  </si>
  <si>
    <t>対応</t>
    <rPh sb="0" eb="2">
      <t>タイオウ</t>
    </rPh>
    <phoneticPr fontId="2"/>
  </si>
  <si>
    <t>備考</t>
    <rPh sb="0" eb="2">
      <t>ビコウ</t>
    </rPh>
    <phoneticPr fontId="2"/>
  </si>
  <si>
    <t>機　　能　　等</t>
    <rPh sb="0" eb="1">
      <t>キ</t>
    </rPh>
    <rPh sb="3" eb="4">
      <t>ノウ</t>
    </rPh>
    <rPh sb="6" eb="7">
      <t>トウ</t>
    </rPh>
    <phoneticPr fontId="3"/>
  </si>
  <si>
    <t>メモリ容量</t>
    <rPh sb="3" eb="5">
      <t>ヨウリョウ</t>
    </rPh>
    <phoneticPr fontId="2"/>
  </si>
  <si>
    <t>ストレージ容量</t>
    <rPh sb="5" eb="7">
      <t>ヨウリョウ</t>
    </rPh>
    <phoneticPr fontId="2"/>
  </si>
  <si>
    <t>操作パネル</t>
    <rPh sb="0" eb="2">
      <t>ソウサ</t>
    </rPh>
    <phoneticPr fontId="2"/>
  </si>
  <si>
    <t>人感センサー</t>
    <rPh sb="0" eb="2">
      <t>ジンカン</t>
    </rPh>
    <phoneticPr fontId="2"/>
  </si>
  <si>
    <t>言語</t>
    <rPh sb="0" eb="2">
      <t>ゲンゴ</t>
    </rPh>
    <phoneticPr fontId="2"/>
  </si>
  <si>
    <t>給紙方法</t>
    <rPh sb="0" eb="2">
      <t>キュウシ</t>
    </rPh>
    <rPh sb="2" eb="4">
      <t>ホウホウ</t>
    </rPh>
    <phoneticPr fontId="2"/>
  </si>
  <si>
    <t>ウォームアップタイム</t>
    <phoneticPr fontId="2"/>
  </si>
  <si>
    <t>コピー機能</t>
    <rPh sb="3" eb="5">
      <t>キノウ</t>
    </rPh>
    <phoneticPr fontId="2"/>
  </si>
  <si>
    <t>複写（用紙）サイズ</t>
    <phoneticPr fontId="2"/>
  </si>
  <si>
    <t>連続複写枚数</t>
    <phoneticPr fontId="2"/>
  </si>
  <si>
    <t>自動原稿送り装置</t>
    <phoneticPr fontId="2"/>
  </si>
  <si>
    <t>両面コピー機能</t>
    <phoneticPr fontId="2"/>
  </si>
  <si>
    <t>複写倍率</t>
    <phoneticPr fontId="2"/>
  </si>
  <si>
    <t>読み取り解像度</t>
    <phoneticPr fontId="2"/>
  </si>
  <si>
    <t>書き込み解像度</t>
    <phoneticPr fontId="2"/>
  </si>
  <si>
    <t>複合機</t>
    <rPh sb="0" eb="3">
      <t>フクゴウキ</t>
    </rPh>
    <phoneticPr fontId="2"/>
  </si>
  <si>
    <t>基本性能</t>
    <rPh sb="0" eb="2">
      <t>キホン</t>
    </rPh>
    <rPh sb="2" eb="4">
      <t>セイノウ</t>
    </rPh>
    <phoneticPr fontId="2"/>
  </si>
  <si>
    <t>階調数</t>
    <phoneticPr fontId="2"/>
  </si>
  <si>
    <t>原稿読取モード</t>
    <phoneticPr fontId="2"/>
  </si>
  <si>
    <t>ページ集約</t>
    <rPh sb="3" eb="5">
      <t>シュウヤク</t>
    </rPh>
    <phoneticPr fontId="2"/>
  </si>
  <si>
    <t>プリンタ機能</t>
    <rPh sb="4" eb="6">
      <t>キノウ</t>
    </rPh>
    <phoneticPr fontId="2"/>
  </si>
  <si>
    <t>プリントサイズ</t>
  </si>
  <si>
    <t>連続プリント速度</t>
    <rPh sb="0" eb="2">
      <t>レンゾク</t>
    </rPh>
    <rPh sb="6" eb="8">
      <t>ソクド</t>
    </rPh>
    <phoneticPr fontId="2"/>
  </si>
  <si>
    <t>プリント解像度</t>
    <rPh sb="4" eb="7">
      <t>カイゾウド</t>
    </rPh>
    <phoneticPr fontId="2"/>
  </si>
  <si>
    <t>インターフェース（ネットワーク）</t>
    <phoneticPr fontId="2"/>
  </si>
  <si>
    <t>インターフェース（USB、その他）</t>
    <phoneticPr fontId="2"/>
  </si>
  <si>
    <t>対応OS</t>
    <rPh sb="0" eb="2">
      <t>タイオウ</t>
    </rPh>
    <phoneticPr fontId="2"/>
  </si>
  <si>
    <t>両面プリント機能</t>
  </si>
  <si>
    <t>プレビュー表示</t>
    <phoneticPr fontId="2"/>
  </si>
  <si>
    <t>試し印刷</t>
    <phoneticPr fontId="2"/>
  </si>
  <si>
    <t>読取サイズ</t>
    <phoneticPr fontId="2"/>
  </si>
  <si>
    <t>読取速度(A4ヨコ)</t>
    <phoneticPr fontId="2"/>
  </si>
  <si>
    <t>読取解像度</t>
    <phoneticPr fontId="2"/>
  </si>
  <si>
    <t>インターフェース</t>
    <phoneticPr fontId="2"/>
  </si>
  <si>
    <t>プロトコル</t>
    <phoneticPr fontId="2"/>
  </si>
  <si>
    <t>出力フォーマット（PDF）</t>
    <phoneticPr fontId="2"/>
  </si>
  <si>
    <t>出力フォーマット（その他）</t>
    <rPh sb="11" eb="12">
      <t>タ</t>
    </rPh>
    <phoneticPr fontId="2"/>
  </si>
  <si>
    <t>編集可能なファイルへの出力</t>
    <phoneticPr fontId="2"/>
  </si>
  <si>
    <t>SMB送信</t>
    <phoneticPr fontId="2"/>
  </si>
  <si>
    <t>白紙スキップ</t>
    <phoneticPr fontId="2"/>
  </si>
  <si>
    <t>通信モード</t>
    <phoneticPr fontId="2"/>
  </si>
  <si>
    <t>送信原稿サイズ</t>
    <phoneticPr fontId="2"/>
  </si>
  <si>
    <t>記録紙サイズ</t>
    <phoneticPr fontId="2"/>
  </si>
  <si>
    <t>伝送時間（A4/JBIG送信時）</t>
    <phoneticPr fontId="2"/>
  </si>
  <si>
    <t>宛先登録</t>
    <phoneticPr fontId="2"/>
  </si>
  <si>
    <t>同報送信</t>
    <phoneticPr fontId="2"/>
  </si>
  <si>
    <t>送信予約</t>
    <rPh sb="0" eb="2">
      <t>ソウシン</t>
    </rPh>
    <rPh sb="2" eb="4">
      <t>ヨヤク</t>
    </rPh>
    <phoneticPr fontId="2"/>
  </si>
  <si>
    <t>FAX送信文書保存</t>
    <phoneticPr fontId="2"/>
  </si>
  <si>
    <t>インターネットFAX</t>
    <phoneticPr fontId="2"/>
  </si>
  <si>
    <t>アクセス制限</t>
    <phoneticPr fontId="2"/>
  </si>
  <si>
    <t>アドレス帳CSVエクスポート/インポート</t>
    <phoneticPr fontId="2"/>
  </si>
  <si>
    <t>消耗品交換手順表示</t>
    <phoneticPr fontId="2"/>
  </si>
  <si>
    <t>対応プロトコル</t>
    <rPh sb="0" eb="2">
      <t>タイオウ</t>
    </rPh>
    <phoneticPr fontId="2"/>
  </si>
  <si>
    <t>スリープ復帰時間</t>
    <rPh sb="4" eb="6">
      <t>フッキ</t>
    </rPh>
    <rPh sb="6" eb="8">
      <t>ジカン</t>
    </rPh>
    <phoneticPr fontId="2"/>
  </si>
  <si>
    <t>用紙坪量</t>
    <rPh sb="0" eb="2">
      <t>ヨウシ</t>
    </rPh>
    <rPh sb="2" eb="4">
      <t>ツボリョウ</t>
    </rPh>
    <phoneticPr fontId="2"/>
  </si>
  <si>
    <t>原稿サイズ</t>
    <phoneticPr fontId="2"/>
  </si>
  <si>
    <t>長尺印刷</t>
    <rPh sb="0" eb="2">
      <t>チョウジャク</t>
    </rPh>
    <rPh sb="2" eb="4">
      <t>インサツ</t>
    </rPh>
    <phoneticPr fontId="2"/>
  </si>
  <si>
    <t>セキュリティ</t>
    <phoneticPr fontId="2"/>
  </si>
  <si>
    <t>フィニッシャー</t>
    <phoneticPr fontId="2"/>
  </si>
  <si>
    <t>ステープル</t>
    <phoneticPr fontId="2"/>
  </si>
  <si>
    <t>針無しステープル</t>
    <rPh sb="0" eb="1">
      <t>ハリ</t>
    </rPh>
    <rPh sb="1" eb="2">
      <t>ナ</t>
    </rPh>
    <phoneticPr fontId="2"/>
  </si>
  <si>
    <t>穴開け機能</t>
    <rPh sb="0" eb="2">
      <t>アナア</t>
    </rPh>
    <rPh sb="3" eb="5">
      <t>キノウ</t>
    </rPh>
    <phoneticPr fontId="2"/>
  </si>
  <si>
    <t>省エネルギー/環境対策</t>
    <phoneticPr fontId="2"/>
  </si>
  <si>
    <t>複合機及びICカード認証印刷基盤導入業務　機能要件一覧　【複合機】</t>
    <rPh sb="21" eb="23">
      <t>キノウ</t>
    </rPh>
    <rPh sb="23" eb="25">
      <t>ヨウケン</t>
    </rPh>
    <rPh sb="25" eb="27">
      <t>イチラン</t>
    </rPh>
    <rPh sb="29" eb="32">
      <t>フクゴウキ</t>
    </rPh>
    <phoneticPr fontId="3"/>
  </si>
  <si>
    <t>連続複写速度（A4ヨコ　モノクロ）</t>
    <phoneticPr fontId="2"/>
  </si>
  <si>
    <t>連続複写速度（A4ヨコ　カラー）</t>
    <phoneticPr fontId="2"/>
  </si>
  <si>
    <t>ファーストコピータイム（A4ヨコ　モノクロ）</t>
    <phoneticPr fontId="2"/>
  </si>
  <si>
    <t>ファーストコピータイム（A4ヨコ　カラー）</t>
    <phoneticPr fontId="2"/>
  </si>
  <si>
    <t>フィニッシング処理（フィニッシング装置を装着する機器1台が対応していれば「○」とすること。）</t>
    <rPh sb="7" eb="9">
      <t>ショリ</t>
    </rPh>
    <rPh sb="17" eb="19">
      <t>ソウチ</t>
    </rPh>
    <rPh sb="20" eb="22">
      <t>ソウチャク</t>
    </rPh>
    <rPh sb="24" eb="26">
      <t>キキ</t>
    </rPh>
    <rPh sb="27" eb="28">
      <t>ダイ</t>
    </rPh>
    <rPh sb="29" eb="31">
      <t>タイオウ</t>
    </rPh>
    <phoneticPr fontId="2"/>
  </si>
  <si>
    <t>FAX機能</t>
  </si>
  <si>
    <t>ユーザー設定</t>
    <rPh sb="4" eb="6">
      <t>セッテイ</t>
    </rPh>
    <phoneticPr fontId="2"/>
  </si>
  <si>
    <t>利便性</t>
    <rPh sb="0" eb="3">
      <t>リベンセイ</t>
    </rPh>
    <phoneticPr fontId="2"/>
  </si>
  <si>
    <t>スキャナー機能</t>
    <phoneticPr fontId="2"/>
  </si>
  <si>
    <t>・提案する機種全てにおいて標準対応している場合は「○」、提案する機種のうち一部機種のみ標準対応していない、又は全ての
　機種で標準対応していないがオプションで対応可能である場合は「△」、提案する全ての機種で対応していない、又は予算内で
　対応不可の場合は「×」を記載すること。
・備考欄は、「○」の特記事項または制約事項、「△」の場合は対応していない機種及び当該機種の標準仕様を記載するととも
　に、オプション対応に要する費用（税抜き）等を記載すること。</t>
    <rPh sb="43" eb="45">
      <t>ヒョウジュン</t>
    </rPh>
    <rPh sb="53" eb="54">
      <t>マタ</t>
    </rPh>
    <rPh sb="55" eb="56">
      <t>スベ</t>
    </rPh>
    <rPh sb="63" eb="65">
      <t>ヒョウジュン</t>
    </rPh>
    <rPh sb="65" eb="67">
      <t>タイオウ</t>
    </rPh>
    <rPh sb="79" eb="81">
      <t>タイオウ</t>
    </rPh>
    <rPh sb="81" eb="83">
      <t>カノウ</t>
    </rPh>
    <rPh sb="175" eb="177">
      <t>キシュ</t>
    </rPh>
    <rPh sb="177" eb="178">
      <t>オヨ</t>
    </rPh>
    <rPh sb="181" eb="183">
      <t>キシュ</t>
    </rPh>
    <rPh sb="184" eb="186">
      <t>ヒョウジュン</t>
    </rPh>
    <rPh sb="208" eb="209">
      <t>ヨウ</t>
    </rPh>
    <rPh sb="218" eb="219">
      <t>トウ</t>
    </rPh>
    <phoneticPr fontId="2"/>
  </si>
  <si>
    <t xml:space="preserve">4GB以上であること。
</t>
    <rPh sb="3" eb="5">
      <t>イジョウ</t>
    </rPh>
    <phoneticPr fontId="2"/>
  </si>
  <si>
    <t xml:space="preserve">128GB以上であること。
</t>
    <rPh sb="5" eb="7">
      <t>イジョウ</t>
    </rPh>
    <phoneticPr fontId="2"/>
  </si>
  <si>
    <t xml:space="preserve">10.1インチ以上でタッチ操作が可能であること。
</t>
    <rPh sb="7" eb="9">
      <t>イジョウ</t>
    </rPh>
    <rPh sb="13" eb="15">
      <t>ソウサ</t>
    </rPh>
    <rPh sb="16" eb="18">
      <t>カノウ</t>
    </rPh>
    <phoneticPr fontId="2"/>
  </si>
  <si>
    <t xml:space="preserve">日本語に対応していること。
</t>
    <rPh sb="0" eb="3">
      <t>ニホンゴ</t>
    </rPh>
    <rPh sb="4" eb="6">
      <t>タイオウ</t>
    </rPh>
    <phoneticPr fontId="2"/>
  </si>
  <si>
    <t xml:space="preserve">本体に触れず、接近すると自動的にスリープ復帰する機能を有すること。
</t>
    <phoneticPr fontId="2"/>
  </si>
  <si>
    <t xml:space="preserve">手差しの給紙容量が100枚以上であること。
</t>
    <rPh sb="12" eb="13">
      <t>マイ</t>
    </rPh>
    <phoneticPr fontId="2"/>
  </si>
  <si>
    <t xml:space="preserve">カセットに自動引きこみアシスト機構が装備されていること。
</t>
    <phoneticPr fontId="2"/>
  </si>
  <si>
    <t xml:space="preserve">手差しフリーサイズ設定が可能であること（本体側でのX、Y軸のサイズ指定なしでもコピー可能）
</t>
    <phoneticPr fontId="2"/>
  </si>
  <si>
    <t xml:space="preserve">郵便はがき（日本郵便製）、封筒（長（洋）形3号、角（洋）形2号）に対応していること。
</t>
    <rPh sb="0" eb="2">
      <t>ユウビン</t>
    </rPh>
    <rPh sb="6" eb="8">
      <t>ニホン</t>
    </rPh>
    <rPh sb="8" eb="10">
      <t>ユウビン</t>
    </rPh>
    <rPh sb="10" eb="11">
      <t>セイ</t>
    </rPh>
    <rPh sb="13" eb="15">
      <t>フウトウ</t>
    </rPh>
    <rPh sb="16" eb="17">
      <t>ナガ</t>
    </rPh>
    <rPh sb="18" eb="19">
      <t>ヨウ</t>
    </rPh>
    <rPh sb="20" eb="21">
      <t>カタチ</t>
    </rPh>
    <rPh sb="22" eb="23">
      <t>ゴウ</t>
    </rPh>
    <rPh sb="24" eb="25">
      <t>カク</t>
    </rPh>
    <rPh sb="26" eb="27">
      <t>ヨウ</t>
    </rPh>
    <rPh sb="28" eb="29">
      <t>カタチ</t>
    </rPh>
    <rPh sb="30" eb="31">
      <t>ゴウ</t>
    </rPh>
    <rPh sb="33" eb="35">
      <t>タイオウ</t>
    </rPh>
    <phoneticPr fontId="2"/>
  </si>
  <si>
    <t xml:space="preserve">長尺印刷（297㎜以上×1,200㎜以上）が可能であること。
</t>
    <rPh sb="0" eb="2">
      <t>チョウジャク</t>
    </rPh>
    <rPh sb="2" eb="4">
      <t>インサツ</t>
    </rPh>
    <rPh sb="9" eb="11">
      <t>イジョウ</t>
    </rPh>
    <rPh sb="18" eb="20">
      <t>イジョウ</t>
    </rPh>
    <rPh sb="22" eb="24">
      <t>カノウ</t>
    </rPh>
    <phoneticPr fontId="2"/>
  </si>
  <si>
    <t xml:space="preserve">以下に対応していること。
片面時：52g/㎡以下～280g/㎡以上
両面時：52g/㎡以下～128g/㎡以上
</t>
    <rPh sb="0" eb="2">
      <t>イカ</t>
    </rPh>
    <rPh sb="3" eb="5">
      <t>タイオウ</t>
    </rPh>
    <rPh sb="13" eb="15">
      <t>カタメン</t>
    </rPh>
    <rPh sb="15" eb="16">
      <t>ジ</t>
    </rPh>
    <rPh sb="22" eb="24">
      <t>イカ</t>
    </rPh>
    <rPh sb="31" eb="33">
      <t>イジョウ</t>
    </rPh>
    <rPh sb="34" eb="36">
      <t>リョウメン</t>
    </rPh>
    <rPh sb="36" eb="37">
      <t>ジ</t>
    </rPh>
    <rPh sb="42" eb="45">
      <t>ヘイホウメートルイカ</t>
    </rPh>
    <rPh sb="52" eb="54">
      <t>イジョウ</t>
    </rPh>
    <phoneticPr fontId="2"/>
  </si>
  <si>
    <t xml:space="preserve">30秒以下であること。
</t>
    <rPh sb="2" eb="3">
      <t>ビョウ</t>
    </rPh>
    <rPh sb="3" eb="5">
      <t>イカ</t>
    </rPh>
    <phoneticPr fontId="2"/>
  </si>
  <si>
    <t xml:space="preserve">スリープモードからの復帰は10秒以下であること。
</t>
    <rPh sb="10" eb="12">
      <t>フッキ</t>
    </rPh>
    <phoneticPr fontId="2"/>
  </si>
  <si>
    <t xml:space="preserve">本体液晶パネルで消耗品交換手順を案内可能であること。
</t>
    <rPh sb="16" eb="18">
      <t>アンナイ</t>
    </rPh>
    <phoneticPr fontId="2"/>
  </si>
  <si>
    <t xml:space="preserve">エコマーク複写機基準に適合していること。
</t>
    <rPh sb="11" eb="13">
      <t>テキゴウ</t>
    </rPh>
    <phoneticPr fontId="2"/>
  </si>
  <si>
    <t xml:space="preserve">最大A3以上、最小ハガキサイズ以下であること。
</t>
    <rPh sb="0" eb="2">
      <t>サイダイ</t>
    </rPh>
    <rPh sb="4" eb="6">
      <t>イジョウ</t>
    </rPh>
    <rPh sb="7" eb="9">
      <t>サイショウ</t>
    </rPh>
    <rPh sb="15" eb="17">
      <t>イカ</t>
    </rPh>
    <phoneticPr fontId="2"/>
  </si>
  <si>
    <t xml:space="preserve">別紙2「複合機設置場所・構成一覧」に記載の速度であること。
</t>
    <rPh sb="18" eb="20">
      <t>キサイ</t>
    </rPh>
    <rPh sb="21" eb="23">
      <t>ソクド</t>
    </rPh>
    <phoneticPr fontId="2"/>
  </si>
  <si>
    <t xml:space="preserve">999枚以上であること。
</t>
    <phoneticPr fontId="2"/>
  </si>
  <si>
    <t xml:space="preserve">3秒未満であること。
</t>
    <rPh sb="2" eb="4">
      <t>ミマン</t>
    </rPh>
    <phoneticPr fontId="2"/>
  </si>
  <si>
    <t xml:space="preserve">5秒未満であること。
</t>
    <rPh sb="2" eb="4">
      <t>ミマン</t>
    </rPh>
    <phoneticPr fontId="2"/>
  </si>
  <si>
    <t xml:space="preserve">250枚以上積載可能であること。
</t>
    <rPh sb="8" eb="10">
      <t>カノウ</t>
    </rPh>
    <phoneticPr fontId="2"/>
  </si>
  <si>
    <t xml:space="preserve">原稿の両面を自動で同時に読み取ることができること。
</t>
    <phoneticPr fontId="2"/>
  </si>
  <si>
    <t xml:space="preserve">原稿取り忘れ防止の機能が装備されていること。
</t>
    <phoneticPr fontId="2"/>
  </si>
  <si>
    <t xml:space="preserve">自動で用紙の両面に複写できること。また、サイズは最大A3以上、最小ハガキサイズ以下に対応していること。
</t>
    <rPh sb="42" eb="44">
      <t>タイオウ</t>
    </rPh>
    <phoneticPr fontId="2"/>
  </si>
  <si>
    <t xml:space="preserve">1：1、1.15、1.22、1.41、2.00　程度ができること。
</t>
    <phoneticPr fontId="2"/>
  </si>
  <si>
    <t xml:space="preserve">1：1、0.86、0.81、0.70、0.61、0.50、0.25　程度ができること。
</t>
    <phoneticPr fontId="2"/>
  </si>
  <si>
    <t xml:space="preserve">ズーム　25％～400％（1％刻み）が可能なこと。
</t>
    <phoneticPr fontId="2"/>
  </si>
  <si>
    <t xml:space="preserve">A3～A4が固定倍率で選択できること。
</t>
    <rPh sb="6" eb="8">
      <t>コテイ</t>
    </rPh>
    <rPh sb="8" eb="10">
      <t>バイリツ</t>
    </rPh>
    <rPh sb="11" eb="13">
      <t>センタク</t>
    </rPh>
    <phoneticPr fontId="2"/>
  </si>
  <si>
    <t xml:space="preserve">600dpi×600dpi以上であること。
</t>
    <phoneticPr fontId="2"/>
  </si>
  <si>
    <t xml:space="preserve">1200dpi×1200dpi以上であること。
</t>
    <phoneticPr fontId="2"/>
  </si>
  <si>
    <t xml:space="preserve">256階調以上であること。
</t>
    <rPh sb="5" eb="7">
      <t>イジョウ</t>
    </rPh>
    <phoneticPr fontId="2"/>
  </si>
  <si>
    <t xml:space="preserve">白黒/フルカラー/カラー・モノクロ自動判別の読取モードを有すること。
</t>
    <phoneticPr fontId="2"/>
  </si>
  <si>
    <t xml:space="preserve">自動両面コピー/ページ集約（2in1）/製本（中綴じは不要）の機能を有すること。
</t>
    <phoneticPr fontId="2"/>
  </si>
  <si>
    <t xml:space="preserve">コピー機能に準ずること。
</t>
    <rPh sb="3" eb="5">
      <t>キノウ</t>
    </rPh>
    <rPh sb="6" eb="7">
      <t>ジュン</t>
    </rPh>
    <phoneticPr fontId="1"/>
  </si>
  <si>
    <t xml:space="preserve">1200dpi×1200dpi以上であること。
</t>
    <rPh sb="15" eb="17">
      <t>イジョウ</t>
    </rPh>
    <phoneticPr fontId="1"/>
  </si>
  <si>
    <t xml:space="preserve">1000Base-T/100Base-TX/10Base-Tに対応していること。
</t>
    <phoneticPr fontId="2"/>
  </si>
  <si>
    <t xml:space="preserve">USB2.0以上に対応していること。
</t>
    <rPh sb="6" eb="8">
      <t>イジョウ</t>
    </rPh>
    <phoneticPr fontId="2"/>
  </si>
  <si>
    <t xml:space="preserve">TCP/IPに対応していること。
</t>
    <phoneticPr fontId="2"/>
  </si>
  <si>
    <t xml:space="preserve">Windows11/Windows Server2016、2019、2022、Mac OS X（10.11以降）に対応していること。
</t>
    <phoneticPr fontId="2"/>
  </si>
  <si>
    <t xml:space="preserve">自動両面プリント機能有すること。また、サイズは最大A3以上、最小ハガキサイズ以下に対応していること。
</t>
    <phoneticPr fontId="2"/>
  </si>
  <si>
    <t xml:space="preserve">コピー機能に準ずること。
</t>
    <phoneticPr fontId="2"/>
  </si>
  <si>
    <t xml:space="preserve">片面：カラー/モノクロ共に、135枚/分以上
両面：カラー/モノクロ共に、270ページ/分以上であること。
</t>
    <phoneticPr fontId="2"/>
  </si>
  <si>
    <t xml:space="preserve">600×600dpi以上とし、400×400dpi、300×300dpi、200×200dpiが選択できること。
</t>
    <rPh sb="48" eb="50">
      <t>センタク</t>
    </rPh>
    <phoneticPr fontId="2"/>
  </si>
  <si>
    <t xml:space="preserve">SMB/FTP/SMTP（E-mail送信）に対応していること。
</t>
    <rPh sb="23" eb="25">
      <t>タイオウ</t>
    </rPh>
    <phoneticPr fontId="2"/>
  </si>
  <si>
    <t xml:space="preserve">PDFファイルを複合機本体で生成できること。
</t>
    <phoneticPr fontId="2"/>
  </si>
  <si>
    <t xml:space="preserve">PDFデータのファイルサイズを1/10程度に圧縮し送信できること。また、その際にカラー/モノクロを自動判別可能なこと。
</t>
    <phoneticPr fontId="2"/>
  </si>
  <si>
    <t xml:space="preserve">PDFファイルがPDF/A-1bに対応していること。
</t>
    <phoneticPr fontId="2"/>
  </si>
  <si>
    <t xml:space="preserve">暗号化PDFに対応していること。
</t>
    <phoneticPr fontId="2"/>
  </si>
  <si>
    <t xml:space="preserve">OCRテキスト付のPDFデータを生成可能なこと。
（複合機本体で不可の場合は別途サーバやクライアントアプリケーション等での対応も可とする。）
</t>
    <phoneticPr fontId="2"/>
  </si>
  <si>
    <t xml:space="preserve">JPEG/TIFFに対応していること
</t>
    <phoneticPr fontId="2"/>
  </si>
  <si>
    <t xml:space="preserve">原稿を編集可能なPowerPointもしくはWordのデータに変換して送信できること。（複合機本体で不可の場合は別途サーバやクライアントソフト等での対応も可とする。）
</t>
    <phoneticPr fontId="2"/>
  </si>
  <si>
    <t xml:space="preserve">複合機側からファイルサーバまたはクライアントパソコンの任意の共有フォルダに対し直接スキャンデータを送信できること。
</t>
    <phoneticPr fontId="2"/>
  </si>
  <si>
    <t xml:space="preserve">スーパーG3に対応していること。
</t>
    <phoneticPr fontId="2"/>
  </si>
  <si>
    <t xml:space="preserve">最大A3以上、最小A5以下に対応していること。
</t>
    <rPh sb="4" eb="6">
      <t>イジョウ</t>
    </rPh>
    <rPh sb="7" eb="9">
      <t>サイショウ</t>
    </rPh>
    <rPh sb="11" eb="13">
      <t>イカ</t>
    </rPh>
    <phoneticPr fontId="2"/>
  </si>
  <si>
    <t xml:space="preserve">電送時間3秒未満であること。
</t>
    <rPh sb="6" eb="8">
      <t>ミマン</t>
    </rPh>
    <phoneticPr fontId="2"/>
  </si>
  <si>
    <t xml:space="preserve">宛先登録件数1,500件以上であること。
</t>
    <phoneticPr fontId="2"/>
  </si>
  <si>
    <t xml:space="preserve">同報送信が可能なこと。（200件以上）
</t>
    <phoneticPr fontId="2"/>
  </si>
  <si>
    <t xml:space="preserve">送信予約が可能なこと。
</t>
    <phoneticPr fontId="2"/>
  </si>
  <si>
    <t xml:space="preserve">FAXのセキュリティ機能のガイドライン「FASEC１」に適合していること。
</t>
    <rPh sb="10" eb="12">
      <t>キノウ</t>
    </rPh>
    <rPh sb="28" eb="30">
      <t>テキゴウ</t>
    </rPh>
    <phoneticPr fontId="2"/>
  </si>
  <si>
    <t xml:space="preserve">FAXで受信した文書と、コピー及びプリントした文書が異なるトレイに排出されること。
</t>
    <rPh sb="4" eb="6">
      <t>ジュシン</t>
    </rPh>
    <rPh sb="8" eb="10">
      <t>ブンショ</t>
    </rPh>
    <rPh sb="15" eb="16">
      <t>オヨ</t>
    </rPh>
    <rPh sb="23" eb="25">
      <t>ブンショ</t>
    </rPh>
    <rPh sb="26" eb="27">
      <t>コト</t>
    </rPh>
    <rPh sb="33" eb="35">
      <t>ハイシュツ</t>
    </rPh>
    <phoneticPr fontId="2"/>
  </si>
  <si>
    <t xml:space="preserve">FAXで受信した文書の出力は、自動又は手動を選択できること。
</t>
    <rPh sb="4" eb="6">
      <t>ジュシン</t>
    </rPh>
    <rPh sb="8" eb="10">
      <t>ブンショ</t>
    </rPh>
    <rPh sb="11" eb="13">
      <t>シュツリョク</t>
    </rPh>
    <rPh sb="15" eb="17">
      <t>ジドウ</t>
    </rPh>
    <rPh sb="17" eb="18">
      <t>マタ</t>
    </rPh>
    <rPh sb="19" eb="21">
      <t>シュドウ</t>
    </rPh>
    <rPh sb="22" eb="24">
      <t>センタク</t>
    </rPh>
    <phoneticPr fontId="2"/>
  </si>
  <si>
    <t xml:space="preserve">SMTP(送信)/POP3(受信)に対応したインターネットFAX機能を標準装備していること。
</t>
    <phoneticPr fontId="2"/>
  </si>
  <si>
    <t xml:space="preserve">A4を1,500枚以上積載できること。
</t>
    <rPh sb="8" eb="9">
      <t>マイ</t>
    </rPh>
    <rPh sb="9" eb="11">
      <t>イジョウ</t>
    </rPh>
    <rPh sb="11" eb="13">
      <t>セキサイ</t>
    </rPh>
    <phoneticPr fontId="2"/>
  </si>
  <si>
    <t xml:space="preserve">最大ステープル枚数50枚以上（用紙坪量80g/㎡）、1か所（斜め打）及び2か所（並行打）が可能な自動ステープル機能を有すること。
</t>
    <rPh sb="7" eb="9">
      <t>マイスウ</t>
    </rPh>
    <rPh sb="11" eb="14">
      <t>マイイジョウ</t>
    </rPh>
    <rPh sb="15" eb="17">
      <t>ヨウシ</t>
    </rPh>
    <rPh sb="17" eb="19">
      <t>ツボリョウ</t>
    </rPh>
    <rPh sb="28" eb="29">
      <t>ショ</t>
    </rPh>
    <rPh sb="30" eb="31">
      <t>ナナ</t>
    </rPh>
    <rPh sb="32" eb="33">
      <t>ダ</t>
    </rPh>
    <rPh sb="34" eb="35">
      <t>オヨ</t>
    </rPh>
    <rPh sb="38" eb="39">
      <t>ショ</t>
    </rPh>
    <rPh sb="40" eb="42">
      <t>ヘイコウ</t>
    </rPh>
    <rPh sb="42" eb="43">
      <t>ダ</t>
    </rPh>
    <rPh sb="45" eb="47">
      <t>カノウ</t>
    </rPh>
    <rPh sb="48" eb="50">
      <t>ジドウ</t>
    </rPh>
    <rPh sb="55" eb="57">
      <t>キノウ</t>
    </rPh>
    <rPh sb="58" eb="59">
      <t>ユウ</t>
    </rPh>
    <phoneticPr fontId="2"/>
  </si>
  <si>
    <t xml:space="preserve">針無しステープル機能を有すること。
</t>
    <rPh sb="0" eb="1">
      <t>ハリ</t>
    </rPh>
    <rPh sb="1" eb="2">
      <t>ナ</t>
    </rPh>
    <rPh sb="8" eb="10">
      <t>キノウ</t>
    </rPh>
    <rPh sb="11" eb="12">
      <t>ユウ</t>
    </rPh>
    <phoneticPr fontId="2"/>
  </si>
  <si>
    <t xml:space="preserve">2穴をあけられる機能を有すること。
</t>
    <rPh sb="1" eb="2">
      <t>アナ</t>
    </rPh>
    <rPh sb="8" eb="10">
      <t>キノウ</t>
    </rPh>
    <rPh sb="11" eb="12">
      <t>ユウ</t>
    </rPh>
    <phoneticPr fontId="2"/>
  </si>
  <si>
    <t xml:space="preserve">外部からの不正なアクセスを防止するため、特定のIPアドレス以外からのアクセスを制限する機能を有していること。
</t>
    <phoneticPr fontId="2"/>
  </si>
  <si>
    <t>無線LAN接続</t>
    <rPh sb="0" eb="2">
      <t>ムセン</t>
    </rPh>
    <rPh sb="5" eb="7">
      <t>セツゾク</t>
    </rPh>
    <phoneticPr fontId="2"/>
  </si>
  <si>
    <t xml:space="preserve">無線LAN接続（IEEE 802.11 b/g/n）に対応していること。
</t>
    <rPh sb="5" eb="7">
      <t>セツゾク</t>
    </rPh>
    <rPh sb="27" eb="29">
      <t>タイオウ</t>
    </rPh>
    <phoneticPr fontId="2"/>
  </si>
  <si>
    <t xml:space="preserve">本体液晶画面にて印刷ジョブのプレビュー表示が可能で、ピンチイン/アウトによる拡大縮小が可能であること。
</t>
    <phoneticPr fontId="2"/>
  </si>
  <si>
    <t xml:space="preserve">スキャン時に白紙ページを飛ばして送信可能であること。
</t>
    <phoneticPr fontId="2"/>
  </si>
  <si>
    <t xml:space="preserve">本体標準でFAX送信画像を指定した本体SSDやファイルサーバ等に保存可能であること。
</t>
    <phoneticPr fontId="2"/>
  </si>
  <si>
    <t xml:space="preserve">印刷の都度ドライバー設定することなく、本体操作により一部のみ試し印刷が可能で、残り部数の印刷も可能であること。
</t>
    <phoneticPr fontId="2"/>
  </si>
  <si>
    <t xml:space="preserve">600枚以上給紙可能な給紙カセットを4段装備すること。
A3/A4/B4/B5がセット可能なこと。
A4 2,500枚以上の給紙が可能なこと。
</t>
    <phoneticPr fontId="2"/>
  </si>
  <si>
    <t xml:space="preserve">アドレス帳CSVエクスポート/インポート機能を有していること。
</t>
    <phoneticPr fontId="2"/>
  </si>
  <si>
    <t xml:space="preserve">本体起動/復帰後の表示画面がユーザー毎に設定可能であること。
</t>
    <phoneticPr fontId="2"/>
  </si>
  <si>
    <t xml:space="preserve">ユーザー毎に各機能の「デフォルト設定」や「設定の履歴」を確認可能であること。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</si>
</sst>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BIZ UD明朝 Medium"/>
      <family val="1"/>
      <charset val="128"/>
    </font>
    <font>
      <sz val="11"/>
      <color theme="1" tint="0.14999847407452621"/>
      <name val="BIZ UD明朝 Medium"/>
      <family val="1"/>
      <charset val="128"/>
    </font>
    <font>
      <b/>
      <sz val="14"/>
      <color theme="1" tint="0.14999847407452621"/>
      <name val="BIZ UD明朝 Medium"/>
      <family val="1"/>
      <charset val="128"/>
    </font>
    <font>
      <sz val="14"/>
      <color theme="1" tint="0.14999847407452621"/>
      <name val="BIZ UD明朝 Medium"/>
      <family val="1"/>
      <charset val="128"/>
    </font>
    <font>
      <sz val="10"/>
      <color theme="1" tint="0.14999847407452621"/>
      <name val="BIZ UD明朝 Medium"/>
      <family val="1"/>
      <charset val="128"/>
    </font>
    <font>
      <sz val="11"/>
      <name val="BIZ UD明朝 Medium"/>
      <family val="1"/>
      <charset val="128"/>
    </font>
    <font>
      <strike/>
      <sz val="11"/>
      <name val="BIZ UD明朝 Medium"/>
      <family val="1"/>
      <charset val="128"/>
    </font>
    <font>
      <sz val="14"/>
      <color theme="1" tint="0.14999847407452621"/>
      <name val="BIZ UDゴシック"/>
      <family val="3"/>
      <charset val="128"/>
    </font>
    <font>
      <sz val="11"/>
      <color indexed="9"/>
      <name val="BIZ UD明朝 Medium"/>
      <family val="1"/>
      <charset val="128"/>
    </font>
    <font>
      <sz val="11"/>
      <color theme="1"/>
      <name val="BIZ UD明朝 Medium"/>
      <family val="1"/>
      <charset val="128"/>
    </font>
    <font>
      <b/>
      <sz val="11"/>
      <color theme="0"/>
      <name val="BIZ UDゴシック"/>
      <family val="3"/>
      <charset val="128"/>
    </font>
    <font>
      <sz val="10"/>
      <color theme="1"/>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27BF89"/>
        <bgColor indexed="64"/>
      </patternFill>
    </fill>
    <fill>
      <patternFill patternType="solid">
        <fgColor rgb="FFC05AF8"/>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top/>
      <bottom/>
      <diagonal/>
    </border>
    <border>
      <left style="thin">
        <color theme="0" tint="-0.499984740745262"/>
      </left>
      <right style="thin">
        <color indexed="64"/>
      </right>
      <top/>
      <bottom style="thin">
        <color theme="0" tint="-0.499984740745262"/>
      </bottom>
      <diagonal/>
    </border>
    <border>
      <left style="thin">
        <color theme="0" tint="-0.499984740745262"/>
      </left>
      <right/>
      <top/>
      <bottom style="thin">
        <color indexed="64"/>
      </bottom>
      <diagonal/>
    </border>
    <border>
      <left style="thin">
        <color theme="0" tint="-0.499984740745262"/>
      </left>
      <right style="thin">
        <color indexed="64"/>
      </right>
      <top style="thin">
        <color theme="0" tint="-0.499984740745262"/>
      </top>
      <bottom style="hair">
        <color indexed="64"/>
      </bottom>
      <diagonal/>
    </border>
    <border>
      <left style="thin">
        <color theme="0" tint="-0.499984740745262"/>
      </left>
      <right style="thin">
        <color theme="0" tint="-0.499984740745262"/>
      </right>
      <top style="thin">
        <color theme="0" tint="-0.499984740745262"/>
      </top>
      <bottom style="hair">
        <color indexed="64"/>
      </bottom>
      <diagonal/>
    </border>
  </borders>
  <cellStyleXfs count="2">
    <xf numFmtId="0" fontId="0" fillId="0" borderId="0">
      <alignment vertical="center"/>
    </xf>
    <xf numFmtId="0" fontId="1" fillId="0" borderId="0">
      <alignment vertical="center"/>
    </xf>
  </cellStyleXfs>
  <cellXfs count="62">
    <xf numFmtId="0" fontId="0" fillId="0" borderId="0" xfId="0">
      <alignment vertical="center"/>
    </xf>
    <xf numFmtId="0" fontId="4" fillId="2" borderId="0" xfId="1" applyFont="1" applyFill="1">
      <alignment vertical="center"/>
    </xf>
    <xf numFmtId="0" fontId="6" fillId="2" borderId="0" xfId="1" applyFont="1" applyFill="1" applyAlignment="1">
      <alignment horizontal="left" vertical="top" wrapText="1"/>
    </xf>
    <xf numFmtId="0" fontId="7" fillId="2" borderId="0" xfId="1" applyFont="1" applyFill="1" applyAlignment="1">
      <alignment vertical="center" wrapText="1"/>
    </xf>
    <xf numFmtId="0" fontId="8" fillId="2" borderId="0" xfId="1" applyFont="1" applyFill="1" applyAlignment="1">
      <alignment vertical="center" wrapText="1"/>
    </xf>
    <xf numFmtId="0" fontId="8" fillId="0" borderId="0" xfId="1" applyFont="1">
      <alignment vertical="center"/>
    </xf>
    <xf numFmtId="0" fontId="8" fillId="0" borderId="0" xfId="1" applyFont="1" applyAlignment="1">
      <alignment horizontal="right" vertical="center"/>
    </xf>
    <xf numFmtId="0" fontId="4" fillId="0" borderId="0" xfId="1" applyFont="1">
      <alignment vertical="center"/>
    </xf>
    <xf numFmtId="0" fontId="4" fillId="0" borderId="0" xfId="1" applyFont="1" applyAlignment="1">
      <alignment vertical="center" wrapText="1"/>
    </xf>
    <xf numFmtId="0" fontId="4" fillId="2" borderId="0" xfId="1" applyFont="1" applyFill="1" applyAlignment="1">
      <alignment vertical="top" wrapText="1"/>
    </xf>
    <xf numFmtId="0" fontId="4" fillId="2" borderId="0" xfId="1" applyFont="1" applyFill="1" applyAlignment="1">
      <alignment horizontal="left" vertical="top" wrapText="1"/>
    </xf>
    <xf numFmtId="0" fontId="4" fillId="2" borderId="0" xfId="1" applyFont="1" applyFill="1" applyAlignment="1">
      <alignment vertical="center" wrapText="1"/>
    </xf>
    <xf numFmtId="0" fontId="4" fillId="0" borderId="0" xfId="1" applyFont="1" applyAlignment="1">
      <alignment vertical="top" wrapText="1"/>
    </xf>
    <xf numFmtId="0" fontId="4" fillId="0" borderId="0" xfId="1" applyFont="1" applyAlignment="1">
      <alignment horizontal="left" vertical="top" wrapText="1"/>
    </xf>
    <xf numFmtId="0" fontId="4" fillId="0" borderId="1" xfId="1" applyFont="1" applyBorder="1" applyAlignment="1">
      <alignment horizontal="center" vertical="center"/>
    </xf>
    <xf numFmtId="0" fontId="4" fillId="3" borderId="1" xfId="1" applyFont="1" applyFill="1" applyBorder="1" applyAlignment="1">
      <alignment horizontal="center" vertical="center"/>
    </xf>
    <xf numFmtId="0" fontId="9" fillId="2" borderId="0" xfId="1" applyFont="1" applyFill="1">
      <alignment vertical="center"/>
    </xf>
    <xf numFmtId="0" fontId="10" fillId="2" borderId="0" xfId="1" applyFont="1" applyFill="1">
      <alignment vertical="center"/>
    </xf>
    <xf numFmtId="0" fontId="11" fillId="2" borderId="0" xfId="1" applyFont="1" applyFill="1">
      <alignment vertical="center"/>
    </xf>
    <xf numFmtId="0" fontId="12" fillId="2" borderId="0" xfId="1" applyFont="1" applyFill="1">
      <alignment vertical="center"/>
    </xf>
    <xf numFmtId="0" fontId="12" fillId="0" borderId="0" xfId="1" applyFont="1">
      <alignment vertical="center"/>
    </xf>
    <xf numFmtId="0" fontId="9" fillId="2" borderId="4" xfId="1" applyFont="1" applyFill="1" applyBorder="1">
      <alignment vertical="center"/>
    </xf>
    <xf numFmtId="0" fontId="9" fillId="0" borderId="0" xfId="1" applyFont="1">
      <alignment vertical="center"/>
    </xf>
    <xf numFmtId="0" fontId="13" fillId="0" borderId="0" xfId="1" applyFont="1">
      <alignment vertical="center"/>
    </xf>
    <xf numFmtId="0" fontId="13" fillId="0" borderId="0" xfId="1" applyFont="1" applyAlignment="1">
      <alignment vertical="top" wrapText="1"/>
    </xf>
    <xf numFmtId="0" fontId="13" fillId="2" borderId="0" xfId="1" applyFont="1" applyFill="1">
      <alignment vertical="center"/>
    </xf>
    <xf numFmtId="0" fontId="13" fillId="0" borderId="8" xfId="1" applyFont="1" applyBorder="1" applyAlignment="1">
      <alignment horizontal="left" vertical="top" wrapText="1"/>
    </xf>
    <xf numFmtId="0" fontId="13" fillId="0" borderId="6" xfId="1" applyFont="1" applyBorder="1" applyAlignment="1">
      <alignment horizontal="justify" vertical="center" wrapText="1"/>
    </xf>
    <xf numFmtId="0" fontId="13" fillId="0" borderId="6" xfId="1" applyFont="1" applyBorder="1" applyAlignment="1">
      <alignment horizontal="center" vertical="center"/>
    </xf>
    <xf numFmtId="0" fontId="13" fillId="0" borderId="7" xfId="1" applyFont="1" applyBorder="1" applyAlignment="1">
      <alignment vertical="center" wrapText="1"/>
    </xf>
    <xf numFmtId="0" fontId="13" fillId="0" borderId="6" xfId="1" applyFont="1" applyBorder="1" applyAlignment="1">
      <alignment vertical="center" wrapText="1"/>
    </xf>
    <xf numFmtId="0" fontId="13" fillId="0" borderId="8" xfId="1" applyFont="1" applyBorder="1" applyAlignment="1">
      <alignment vertical="top" wrapText="1"/>
    </xf>
    <xf numFmtId="0" fontId="13" fillId="0" borderId="5" xfId="1" applyFont="1" applyBorder="1" applyAlignment="1">
      <alignment vertical="center" wrapText="1"/>
    </xf>
    <xf numFmtId="0" fontId="13" fillId="0" borderId="5" xfId="1" applyFont="1" applyBorder="1" applyAlignment="1">
      <alignment horizontal="justify" vertical="center" wrapText="1"/>
    </xf>
    <xf numFmtId="0" fontId="13" fillId="0" borderId="10" xfId="1" applyFont="1" applyBorder="1" applyAlignment="1">
      <alignment vertical="center" wrapText="1"/>
    </xf>
    <xf numFmtId="0" fontId="13" fillId="0" borderId="15" xfId="1" applyFont="1" applyBorder="1" applyAlignment="1">
      <alignment vertical="top" wrapText="1"/>
    </xf>
    <xf numFmtId="0" fontId="13" fillId="0" borderId="12" xfId="1" applyFont="1" applyBorder="1" applyAlignment="1">
      <alignment horizontal="justify" vertical="center" wrapText="1"/>
    </xf>
    <xf numFmtId="0" fontId="13" fillId="0" borderId="13" xfId="1" applyFont="1" applyBorder="1" applyAlignment="1">
      <alignment vertical="center" wrapText="1"/>
    </xf>
    <xf numFmtId="0" fontId="13" fillId="0" borderId="9" xfId="1" applyFont="1" applyBorder="1" applyAlignment="1">
      <alignment vertical="center" wrapText="1"/>
    </xf>
    <xf numFmtId="0" fontId="13" fillId="0" borderId="11" xfId="1" applyFont="1" applyBorder="1" applyAlignment="1">
      <alignment horizontal="left" vertical="top" wrapText="1"/>
    </xf>
    <xf numFmtId="0" fontId="14" fillId="4" borderId="3" xfId="1" applyFont="1" applyFill="1" applyBorder="1" applyAlignment="1">
      <alignment horizontal="center" vertical="center" wrapText="1"/>
    </xf>
    <xf numFmtId="0" fontId="14" fillId="4" borderId="3" xfId="1" applyFont="1" applyFill="1" applyBorder="1" applyAlignment="1">
      <alignment horizontal="centerContinuous" vertical="center" wrapText="1"/>
    </xf>
    <xf numFmtId="0" fontId="14" fillId="5" borderId="3" xfId="1" applyFont="1" applyFill="1" applyBorder="1" applyAlignment="1">
      <alignment horizontal="center" vertical="center"/>
    </xf>
    <xf numFmtId="0" fontId="13" fillId="0" borderId="8" xfId="1" applyFont="1" applyBorder="1" applyAlignment="1">
      <alignment horizontal="justify" vertical="center" wrapText="1"/>
    </xf>
    <xf numFmtId="0" fontId="13" fillId="0" borderId="9" xfId="1" applyFont="1" applyBorder="1" applyAlignment="1">
      <alignment horizontal="justify" vertical="center" wrapText="1"/>
    </xf>
    <xf numFmtId="0" fontId="13" fillId="0" borderId="8" xfId="1" applyFont="1" applyBorder="1" applyAlignment="1">
      <alignment vertical="center" wrapText="1"/>
    </xf>
    <xf numFmtId="0" fontId="13" fillId="0" borderId="9" xfId="1" applyFont="1" applyBorder="1" applyAlignment="1">
      <alignment horizontal="center" vertical="center"/>
    </xf>
    <xf numFmtId="0" fontId="13" fillId="0" borderId="16" xfId="1" applyFont="1" applyBorder="1" applyAlignment="1">
      <alignment vertical="center" wrapText="1"/>
    </xf>
    <xf numFmtId="0" fontId="13" fillId="0" borderId="11" xfId="1" applyFont="1" applyBorder="1" applyAlignment="1">
      <alignment horizontal="justify" vertical="center" wrapText="1"/>
    </xf>
    <xf numFmtId="0" fontId="13" fillId="0" borderId="12" xfId="1" applyFont="1" applyBorder="1" applyAlignment="1">
      <alignment horizontal="center" vertical="center"/>
    </xf>
    <xf numFmtId="0" fontId="13" fillId="0" borderId="17" xfId="1" applyFont="1" applyBorder="1" applyAlignment="1">
      <alignment vertical="top" wrapText="1"/>
    </xf>
    <xf numFmtId="0" fontId="15" fillId="0" borderId="0" xfId="1" applyFont="1">
      <alignment vertical="center"/>
    </xf>
    <xf numFmtId="0" fontId="13" fillId="0" borderId="19" xfId="1" applyFont="1" applyBorder="1" applyAlignment="1">
      <alignment vertical="center" wrapText="1"/>
    </xf>
    <xf numFmtId="0" fontId="13" fillId="0" borderId="19" xfId="1" applyFont="1" applyBorder="1" applyAlignment="1">
      <alignment horizontal="justify" vertical="center" wrapText="1"/>
    </xf>
    <xf numFmtId="0" fontId="13" fillId="0" borderId="19" xfId="1" applyFont="1" applyBorder="1" applyAlignment="1">
      <alignment horizontal="center" vertical="center"/>
    </xf>
    <xf numFmtId="0" fontId="13" fillId="0" borderId="18" xfId="1" applyFont="1" applyBorder="1" applyAlignment="1">
      <alignment vertical="center" wrapText="1"/>
    </xf>
    <xf numFmtId="0" fontId="13" fillId="0" borderId="6" xfId="1" applyFont="1" applyBorder="1" applyAlignment="1">
      <alignment horizontal="left" vertical="center" wrapText="1"/>
    </xf>
    <xf numFmtId="0" fontId="5" fillId="2" borderId="2" xfId="1" applyFont="1" applyFill="1" applyBorder="1" applyAlignment="1">
      <alignment horizontal="left" vertical="center" wrapText="1"/>
    </xf>
    <xf numFmtId="0" fontId="9" fillId="2" borderId="0" xfId="1" applyFont="1" applyFill="1" applyAlignment="1">
      <alignment horizontal="left" vertical="top" wrapText="1"/>
    </xf>
    <xf numFmtId="0" fontId="13" fillId="0" borderId="14" xfId="1" applyFont="1" applyBorder="1" applyAlignment="1">
      <alignment horizontal="left" vertical="top" wrapText="1"/>
    </xf>
    <xf numFmtId="0" fontId="13" fillId="0" borderId="8" xfId="1" applyFont="1" applyBorder="1" applyAlignment="1">
      <alignment horizontal="left" vertical="top" wrapText="1"/>
    </xf>
    <xf numFmtId="0" fontId="13" fillId="0" borderId="11" xfId="1"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colors>
    <mruColors>
      <color rgb="FF6699FF"/>
      <color rgb="FFC05AF8"/>
      <color rgb="FF27BF89"/>
      <color rgb="FFADF5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tabSelected="1" showWhiteSpace="0" view="pageBreakPreview" zoomScale="85" zoomScaleNormal="100" zoomScaleSheetLayoutView="85" workbookViewId="0">
      <selection activeCell="B1" sqref="B1"/>
    </sheetView>
  </sheetViews>
  <sheetFormatPr defaultColWidth="8.25" defaultRowHeight="11.5" x14ac:dyDescent="0.55000000000000004"/>
  <cols>
    <col min="1" max="1" width="1" style="1" customWidth="1"/>
    <col min="2" max="2" width="4.08203125" style="1" bestFit="1" customWidth="1"/>
    <col min="3" max="3" width="18.25" style="12" customWidth="1"/>
    <col min="4" max="4" width="16" style="13" customWidth="1"/>
    <col min="5" max="5" width="17.83203125" style="8" bestFit="1" customWidth="1"/>
    <col min="6" max="6" width="52.5" style="8" customWidth="1"/>
    <col min="7" max="7" width="6.5" style="7" customWidth="1"/>
    <col min="8" max="8" width="20.5" style="7" customWidth="1"/>
    <col min="9" max="9" width="33.33203125" style="51" bestFit="1" customWidth="1"/>
    <col min="10" max="10" width="8.25" style="51"/>
    <col min="11" max="16384" width="8.25" style="7"/>
  </cols>
  <sheetData>
    <row r="1" spans="1:10" ht="18" customHeight="1" x14ac:dyDescent="0.55000000000000004">
      <c r="B1" s="18" t="s">
        <v>73</v>
      </c>
      <c r="D1" s="2"/>
      <c r="E1" s="3"/>
      <c r="F1" s="4"/>
      <c r="G1" s="5"/>
      <c r="H1" s="6"/>
    </row>
    <row r="2" spans="1:10" ht="18" customHeight="1" x14ac:dyDescent="0.55000000000000004">
      <c r="C2" s="1"/>
      <c r="D2" s="1"/>
      <c r="E2" s="1"/>
      <c r="F2" s="5"/>
      <c r="G2" s="5"/>
      <c r="H2" s="5"/>
    </row>
    <row r="3" spans="1:10" ht="18" customHeight="1" x14ac:dyDescent="0.55000000000000004">
      <c r="C3" s="1"/>
      <c r="D3" s="1"/>
      <c r="E3" s="1"/>
      <c r="F3" s="57" t="s">
        <v>0</v>
      </c>
      <c r="G3" s="57"/>
      <c r="H3" s="57"/>
    </row>
    <row r="4" spans="1:10" ht="18" customHeight="1" x14ac:dyDescent="0.55000000000000004">
      <c r="C4" s="1"/>
      <c r="D4" s="1"/>
      <c r="E4" s="1"/>
      <c r="F4" s="5"/>
      <c r="G4" s="5"/>
      <c r="H4" s="5"/>
    </row>
    <row r="5" spans="1:10" ht="18" customHeight="1" x14ac:dyDescent="0.55000000000000004">
      <c r="B5" s="58" t="s">
        <v>83</v>
      </c>
      <c r="C5" s="58"/>
      <c r="D5" s="58"/>
      <c r="E5" s="58"/>
      <c r="F5" s="58"/>
      <c r="G5" s="14" t="s">
        <v>1</v>
      </c>
      <c r="H5" s="15">
        <f>COUNTIF(G11:G91,"〇")</f>
        <v>0</v>
      </c>
    </row>
    <row r="6" spans="1:10" ht="18" customHeight="1" x14ac:dyDescent="0.55000000000000004">
      <c r="B6" s="58"/>
      <c r="C6" s="58"/>
      <c r="D6" s="58"/>
      <c r="E6" s="58"/>
      <c r="F6" s="58"/>
      <c r="G6" s="14" t="s">
        <v>2</v>
      </c>
      <c r="H6" s="15">
        <f>COUNTIF(G11:G91,"△")</f>
        <v>0</v>
      </c>
    </row>
    <row r="7" spans="1:10" ht="18" customHeight="1" x14ac:dyDescent="0.55000000000000004">
      <c r="B7" s="58"/>
      <c r="C7" s="58"/>
      <c r="D7" s="58"/>
      <c r="E7" s="58"/>
      <c r="F7" s="58"/>
      <c r="G7" s="14" t="s">
        <v>3</v>
      </c>
      <c r="H7" s="15">
        <f>COUNTIF(G11:G91,"×")</f>
        <v>0</v>
      </c>
    </row>
    <row r="8" spans="1:10" ht="18" customHeight="1" x14ac:dyDescent="0.55000000000000004">
      <c r="B8" s="58"/>
      <c r="C8" s="58"/>
      <c r="D8" s="58"/>
      <c r="E8" s="58"/>
      <c r="F8" s="58"/>
      <c r="G8" s="11"/>
      <c r="H8" s="11"/>
    </row>
    <row r="9" spans="1:10" ht="13.5" customHeight="1" x14ac:dyDescent="0.55000000000000004">
      <c r="C9" s="17"/>
      <c r="D9" s="10"/>
      <c r="E9" s="11"/>
      <c r="F9" s="11"/>
    </row>
    <row r="10" spans="1:10" s="20" customFormat="1" ht="24" customHeight="1" x14ac:dyDescent="0.55000000000000004">
      <c r="A10" s="19"/>
      <c r="B10" s="40" t="s">
        <v>4</v>
      </c>
      <c r="C10" s="40" t="s">
        <v>5</v>
      </c>
      <c r="D10" s="41" t="s">
        <v>9</v>
      </c>
      <c r="E10" s="41"/>
      <c r="F10" s="40" t="s">
        <v>6</v>
      </c>
      <c r="G10" s="42" t="s">
        <v>7</v>
      </c>
      <c r="H10" s="42" t="s">
        <v>8</v>
      </c>
      <c r="I10" s="23"/>
      <c r="J10" s="23"/>
    </row>
    <row r="11" spans="1:10" s="20" customFormat="1" ht="26" x14ac:dyDescent="0.55000000000000004">
      <c r="A11" s="19"/>
      <c r="B11" s="21">
        <f>ROW()-10</f>
        <v>1</v>
      </c>
      <c r="C11" s="24" t="s">
        <v>25</v>
      </c>
      <c r="D11" s="26" t="s">
        <v>26</v>
      </c>
      <c r="E11" s="27" t="s">
        <v>10</v>
      </c>
      <c r="F11" s="27" t="s">
        <v>84</v>
      </c>
      <c r="G11" s="28"/>
      <c r="H11" s="29"/>
      <c r="I11" s="23"/>
      <c r="J11" s="23"/>
    </row>
    <row r="12" spans="1:10" s="20" customFormat="1" ht="26" x14ac:dyDescent="0.55000000000000004">
      <c r="A12" s="19"/>
      <c r="B12" s="21">
        <f t="shared" ref="B12:B76" si="0">ROW()-10</f>
        <v>2</v>
      </c>
      <c r="C12" s="24"/>
      <c r="D12" s="26"/>
      <c r="E12" s="27" t="s">
        <v>11</v>
      </c>
      <c r="F12" s="27" t="s">
        <v>85</v>
      </c>
      <c r="G12" s="28"/>
      <c r="H12" s="29"/>
      <c r="I12" s="23"/>
      <c r="J12" s="23"/>
    </row>
    <row r="13" spans="1:10" s="20" customFormat="1" ht="26" x14ac:dyDescent="0.55000000000000004">
      <c r="A13" s="19"/>
      <c r="B13" s="21">
        <f t="shared" si="0"/>
        <v>3</v>
      </c>
      <c r="C13" s="24"/>
      <c r="D13" s="26"/>
      <c r="E13" s="27" t="s">
        <v>12</v>
      </c>
      <c r="F13" s="27" t="s">
        <v>86</v>
      </c>
      <c r="G13" s="28"/>
      <c r="H13" s="29"/>
      <c r="I13" s="23"/>
      <c r="J13" s="23"/>
    </row>
    <row r="14" spans="1:10" s="20" customFormat="1" ht="26" x14ac:dyDescent="0.55000000000000004">
      <c r="A14" s="19"/>
      <c r="B14" s="21">
        <f t="shared" si="0"/>
        <v>4</v>
      </c>
      <c r="C14" s="24"/>
      <c r="D14" s="26"/>
      <c r="E14" s="27" t="s">
        <v>14</v>
      </c>
      <c r="F14" s="27" t="s">
        <v>87</v>
      </c>
      <c r="G14" s="28"/>
      <c r="H14" s="29"/>
      <c r="I14" s="23"/>
      <c r="J14" s="23"/>
    </row>
    <row r="15" spans="1:10" s="20" customFormat="1" ht="39" x14ac:dyDescent="0.55000000000000004">
      <c r="A15" s="19"/>
      <c r="B15" s="21">
        <f t="shared" si="0"/>
        <v>5</v>
      </c>
      <c r="C15" s="24"/>
      <c r="D15" s="26"/>
      <c r="E15" s="27" t="s">
        <v>13</v>
      </c>
      <c r="F15" s="27" t="s">
        <v>88</v>
      </c>
      <c r="G15" s="28"/>
      <c r="H15" s="29"/>
      <c r="I15" s="23"/>
      <c r="J15" s="23"/>
    </row>
    <row r="16" spans="1:10" s="20" customFormat="1" ht="52" x14ac:dyDescent="0.55000000000000004">
      <c r="A16" s="19"/>
      <c r="B16" s="21">
        <f t="shared" si="0"/>
        <v>6</v>
      </c>
      <c r="C16" s="24"/>
      <c r="D16" s="26"/>
      <c r="E16" s="33" t="s">
        <v>15</v>
      </c>
      <c r="F16" s="27" t="s">
        <v>157</v>
      </c>
      <c r="G16" s="28"/>
      <c r="H16" s="29"/>
      <c r="I16" s="23"/>
      <c r="J16" s="23"/>
    </row>
    <row r="17" spans="1:10" s="20" customFormat="1" ht="26" x14ac:dyDescent="0.55000000000000004">
      <c r="A17" s="19"/>
      <c r="B17" s="21">
        <f t="shared" si="0"/>
        <v>7</v>
      </c>
      <c r="C17" s="24"/>
      <c r="D17" s="26"/>
      <c r="E17" s="43"/>
      <c r="F17" s="27" t="s">
        <v>89</v>
      </c>
      <c r="G17" s="28"/>
      <c r="H17" s="29"/>
      <c r="I17" s="23"/>
      <c r="J17" s="23"/>
    </row>
    <row r="18" spans="1:10" s="20" customFormat="1" ht="39.5" customHeight="1" x14ac:dyDescent="0.55000000000000004">
      <c r="A18" s="19"/>
      <c r="B18" s="21">
        <f t="shared" si="0"/>
        <v>8</v>
      </c>
      <c r="C18" s="24"/>
      <c r="D18" s="26"/>
      <c r="E18" s="43"/>
      <c r="F18" s="56" t="s">
        <v>90</v>
      </c>
      <c r="G18" s="28"/>
      <c r="H18" s="29"/>
      <c r="I18" s="23"/>
      <c r="J18" s="23"/>
    </row>
    <row r="19" spans="1:10" s="20" customFormat="1" ht="39" x14ac:dyDescent="0.55000000000000004">
      <c r="A19" s="19"/>
      <c r="B19" s="21">
        <f t="shared" si="0"/>
        <v>9</v>
      </c>
      <c r="C19" s="24"/>
      <c r="D19" s="26"/>
      <c r="E19" s="43"/>
      <c r="F19" s="27" t="s">
        <v>91</v>
      </c>
      <c r="G19" s="28"/>
      <c r="H19" s="29"/>
      <c r="I19" s="23"/>
      <c r="J19" s="23"/>
    </row>
    <row r="20" spans="1:10" s="20" customFormat="1" ht="39" x14ac:dyDescent="0.55000000000000004">
      <c r="A20" s="19"/>
      <c r="B20" s="21">
        <f t="shared" si="0"/>
        <v>10</v>
      </c>
      <c r="C20" s="24"/>
      <c r="D20" s="26"/>
      <c r="E20" s="44"/>
      <c r="F20" s="27" t="s">
        <v>92</v>
      </c>
      <c r="G20" s="28"/>
      <c r="H20" s="29"/>
      <c r="I20" s="23"/>
      <c r="J20" s="23"/>
    </row>
    <row r="21" spans="1:10" s="20" customFormat="1" ht="26" x14ac:dyDescent="0.55000000000000004">
      <c r="A21" s="19"/>
      <c r="B21" s="21">
        <f t="shared" si="0"/>
        <v>11</v>
      </c>
      <c r="C21" s="24"/>
      <c r="D21" s="26"/>
      <c r="E21" s="44" t="s">
        <v>66</v>
      </c>
      <c r="F21" s="27" t="s">
        <v>93</v>
      </c>
      <c r="G21" s="28"/>
      <c r="H21" s="29"/>
      <c r="I21" s="23"/>
      <c r="J21" s="23"/>
    </row>
    <row r="22" spans="1:10" s="20" customFormat="1" ht="52" x14ac:dyDescent="0.55000000000000004">
      <c r="A22" s="19"/>
      <c r="B22" s="21">
        <f t="shared" si="0"/>
        <v>12</v>
      </c>
      <c r="C22" s="24"/>
      <c r="D22" s="26"/>
      <c r="E22" s="44" t="s">
        <v>64</v>
      </c>
      <c r="F22" s="27" t="s">
        <v>94</v>
      </c>
      <c r="G22" s="28"/>
      <c r="H22" s="29"/>
      <c r="I22" s="23"/>
      <c r="J22" s="23"/>
    </row>
    <row r="23" spans="1:10" s="20" customFormat="1" ht="26" x14ac:dyDescent="0.55000000000000004">
      <c r="A23" s="19"/>
      <c r="B23" s="21">
        <f t="shared" si="0"/>
        <v>13</v>
      </c>
      <c r="C23" s="24"/>
      <c r="D23" s="26"/>
      <c r="E23" s="27" t="s">
        <v>16</v>
      </c>
      <c r="F23" s="27" t="s">
        <v>95</v>
      </c>
      <c r="G23" s="28"/>
      <c r="H23" s="29"/>
      <c r="I23" s="23"/>
      <c r="J23" s="23"/>
    </row>
    <row r="24" spans="1:10" s="20" customFormat="1" ht="26" x14ac:dyDescent="0.55000000000000004">
      <c r="A24" s="19"/>
      <c r="B24" s="21">
        <f t="shared" si="0"/>
        <v>14</v>
      </c>
      <c r="C24" s="24"/>
      <c r="D24" s="26"/>
      <c r="E24" s="27" t="s">
        <v>63</v>
      </c>
      <c r="F24" s="27" t="s">
        <v>96</v>
      </c>
      <c r="G24" s="28"/>
      <c r="H24" s="29"/>
      <c r="I24" s="23"/>
      <c r="J24" s="23"/>
    </row>
    <row r="25" spans="1:10" s="20" customFormat="1" ht="39" x14ac:dyDescent="0.55000000000000004">
      <c r="A25" s="19"/>
      <c r="B25" s="21">
        <f t="shared" si="0"/>
        <v>15</v>
      </c>
      <c r="C25" s="24"/>
      <c r="D25" s="26"/>
      <c r="E25" s="27" t="s">
        <v>59</v>
      </c>
      <c r="F25" s="27" t="s">
        <v>150</v>
      </c>
      <c r="G25" s="28"/>
      <c r="H25" s="29"/>
      <c r="I25" s="23"/>
      <c r="J25" s="23"/>
    </row>
    <row r="26" spans="1:10" s="20" customFormat="1" ht="39" x14ac:dyDescent="0.55000000000000004">
      <c r="A26" s="19"/>
      <c r="B26" s="21">
        <f t="shared" si="0"/>
        <v>16</v>
      </c>
      <c r="C26" s="24"/>
      <c r="D26" s="26"/>
      <c r="E26" s="27" t="s">
        <v>60</v>
      </c>
      <c r="F26" s="27" t="s">
        <v>158</v>
      </c>
      <c r="G26" s="28"/>
      <c r="H26" s="29"/>
      <c r="I26" s="23"/>
      <c r="J26" s="23"/>
    </row>
    <row r="27" spans="1:10" s="20" customFormat="1" ht="39" x14ac:dyDescent="0.55000000000000004">
      <c r="A27" s="19"/>
      <c r="B27" s="21">
        <f t="shared" si="0"/>
        <v>17</v>
      </c>
      <c r="C27" s="24"/>
      <c r="D27" s="26"/>
      <c r="E27" s="33" t="s">
        <v>80</v>
      </c>
      <c r="F27" s="27" t="s">
        <v>159</v>
      </c>
      <c r="G27" s="28"/>
      <c r="H27" s="29"/>
      <c r="I27" s="23"/>
      <c r="J27" s="23"/>
    </row>
    <row r="28" spans="1:10" s="20" customFormat="1" ht="26" x14ac:dyDescent="0.55000000000000004">
      <c r="A28" s="19"/>
      <c r="B28" s="21">
        <f t="shared" si="0"/>
        <v>18</v>
      </c>
      <c r="C28" s="24"/>
      <c r="D28" s="26"/>
      <c r="E28" s="27" t="s">
        <v>61</v>
      </c>
      <c r="F28" s="27" t="s">
        <v>97</v>
      </c>
      <c r="G28" s="28"/>
      <c r="H28" s="29"/>
      <c r="I28" s="23"/>
      <c r="J28" s="23"/>
    </row>
    <row r="29" spans="1:10" s="20" customFormat="1" ht="26" x14ac:dyDescent="0.55000000000000004">
      <c r="A29" s="19"/>
      <c r="B29" s="21">
        <f t="shared" si="0"/>
        <v>19</v>
      </c>
      <c r="C29" s="31"/>
      <c r="D29" s="39"/>
      <c r="E29" s="48" t="s">
        <v>72</v>
      </c>
      <c r="F29" s="36" t="s">
        <v>98</v>
      </c>
      <c r="G29" s="49"/>
      <c r="H29" s="37"/>
      <c r="I29" s="23"/>
      <c r="J29" s="23"/>
    </row>
    <row r="30" spans="1:10" s="23" customFormat="1" ht="26" x14ac:dyDescent="0.55000000000000004">
      <c r="A30" s="25"/>
      <c r="B30" s="21">
        <f t="shared" si="0"/>
        <v>20</v>
      </c>
      <c r="C30" s="24"/>
      <c r="D30" s="26" t="s">
        <v>17</v>
      </c>
      <c r="E30" s="44" t="s">
        <v>65</v>
      </c>
      <c r="F30" s="44" t="s">
        <v>99</v>
      </c>
      <c r="G30" s="46"/>
      <c r="H30" s="47"/>
    </row>
    <row r="31" spans="1:10" s="20" customFormat="1" ht="26" x14ac:dyDescent="0.55000000000000004">
      <c r="A31" s="19"/>
      <c r="B31" s="21">
        <f t="shared" si="0"/>
        <v>21</v>
      </c>
      <c r="C31" s="24"/>
      <c r="D31" s="26"/>
      <c r="E31" s="27" t="s">
        <v>18</v>
      </c>
      <c r="F31" s="27" t="s">
        <v>99</v>
      </c>
      <c r="G31" s="28"/>
      <c r="H31" s="29"/>
      <c r="I31" s="23"/>
      <c r="J31" s="23"/>
    </row>
    <row r="32" spans="1:10" s="20" customFormat="1" ht="39" x14ac:dyDescent="0.55000000000000004">
      <c r="A32" s="19"/>
      <c r="B32" s="21">
        <f t="shared" si="0"/>
        <v>22</v>
      </c>
      <c r="C32" s="24"/>
      <c r="D32" s="26"/>
      <c r="E32" s="27" t="s">
        <v>74</v>
      </c>
      <c r="F32" s="27" t="s">
        <v>100</v>
      </c>
      <c r="G32" s="28"/>
      <c r="H32" s="29"/>
      <c r="I32" s="23"/>
      <c r="J32" s="23"/>
    </row>
    <row r="33" spans="1:10" s="20" customFormat="1" ht="39" x14ac:dyDescent="0.55000000000000004">
      <c r="A33" s="19"/>
      <c r="B33" s="21">
        <f t="shared" si="0"/>
        <v>23</v>
      </c>
      <c r="C33" s="24"/>
      <c r="D33" s="26"/>
      <c r="E33" s="27" t="s">
        <v>75</v>
      </c>
      <c r="F33" s="27" t="s">
        <v>100</v>
      </c>
      <c r="G33" s="28"/>
      <c r="H33" s="29"/>
      <c r="I33" s="23"/>
      <c r="J33" s="23"/>
    </row>
    <row r="34" spans="1:10" s="20" customFormat="1" ht="26" x14ac:dyDescent="0.55000000000000004">
      <c r="A34" s="19"/>
      <c r="B34" s="21">
        <f t="shared" si="0"/>
        <v>24</v>
      </c>
      <c r="C34" s="24"/>
      <c r="D34" s="26"/>
      <c r="E34" s="27" t="s">
        <v>19</v>
      </c>
      <c r="F34" s="27" t="s">
        <v>101</v>
      </c>
      <c r="G34" s="28"/>
      <c r="H34" s="29"/>
      <c r="I34" s="23"/>
      <c r="J34" s="23"/>
    </row>
    <row r="35" spans="1:10" s="20" customFormat="1" ht="39" x14ac:dyDescent="0.55000000000000004">
      <c r="A35" s="19"/>
      <c r="B35" s="21">
        <f t="shared" si="0"/>
        <v>25</v>
      </c>
      <c r="C35" s="24"/>
      <c r="D35" s="26"/>
      <c r="E35" s="27" t="s">
        <v>76</v>
      </c>
      <c r="F35" s="27" t="s">
        <v>102</v>
      </c>
      <c r="G35" s="28"/>
      <c r="H35" s="29"/>
      <c r="I35" s="23"/>
      <c r="J35" s="23"/>
    </row>
    <row r="36" spans="1:10" s="20" customFormat="1" ht="39" x14ac:dyDescent="0.55000000000000004">
      <c r="A36" s="19"/>
      <c r="B36" s="21">
        <f t="shared" si="0"/>
        <v>26</v>
      </c>
      <c r="C36" s="24"/>
      <c r="D36" s="26"/>
      <c r="E36" s="27" t="s">
        <v>77</v>
      </c>
      <c r="F36" s="27" t="s">
        <v>103</v>
      </c>
      <c r="G36" s="28"/>
      <c r="H36" s="29"/>
      <c r="I36" s="23"/>
      <c r="J36" s="23"/>
    </row>
    <row r="37" spans="1:10" s="20" customFormat="1" ht="26" x14ac:dyDescent="0.55000000000000004">
      <c r="A37" s="19"/>
      <c r="B37" s="21">
        <f t="shared" si="0"/>
        <v>27</v>
      </c>
      <c r="C37" s="24"/>
      <c r="D37" s="26"/>
      <c r="E37" s="33" t="s">
        <v>20</v>
      </c>
      <c r="F37" s="27" t="s">
        <v>104</v>
      </c>
      <c r="G37" s="28"/>
      <c r="H37" s="29"/>
      <c r="I37" s="23"/>
      <c r="J37" s="23"/>
    </row>
    <row r="38" spans="1:10" s="20" customFormat="1" ht="26" x14ac:dyDescent="0.55000000000000004">
      <c r="A38" s="19"/>
      <c r="B38" s="21">
        <f t="shared" si="0"/>
        <v>28</v>
      </c>
      <c r="C38" s="24"/>
      <c r="D38" s="26"/>
      <c r="E38" s="43"/>
      <c r="F38" s="27" t="s">
        <v>105</v>
      </c>
      <c r="G38" s="28"/>
      <c r="H38" s="29"/>
      <c r="I38" s="23"/>
      <c r="J38" s="23"/>
    </row>
    <row r="39" spans="1:10" s="20" customFormat="1" ht="26" x14ac:dyDescent="0.55000000000000004">
      <c r="A39" s="19"/>
      <c r="B39" s="21">
        <f t="shared" si="0"/>
        <v>29</v>
      </c>
      <c r="C39" s="24"/>
      <c r="D39" s="26"/>
      <c r="E39" s="44"/>
      <c r="F39" s="27" t="s">
        <v>106</v>
      </c>
      <c r="G39" s="28"/>
      <c r="H39" s="29"/>
      <c r="I39" s="23"/>
      <c r="J39" s="23"/>
    </row>
    <row r="40" spans="1:10" s="20" customFormat="1" ht="39" x14ac:dyDescent="0.55000000000000004">
      <c r="A40" s="19"/>
      <c r="B40" s="21">
        <f t="shared" si="0"/>
        <v>30</v>
      </c>
      <c r="C40" s="24"/>
      <c r="D40" s="26"/>
      <c r="E40" s="27" t="s">
        <v>21</v>
      </c>
      <c r="F40" s="27" t="s">
        <v>107</v>
      </c>
      <c r="G40" s="28"/>
      <c r="H40" s="29"/>
      <c r="I40" s="23"/>
      <c r="J40" s="23"/>
    </row>
    <row r="41" spans="1:10" s="20" customFormat="1" ht="26" x14ac:dyDescent="0.55000000000000004">
      <c r="A41" s="19"/>
      <c r="B41" s="21">
        <f t="shared" si="0"/>
        <v>31</v>
      </c>
      <c r="C41" s="24"/>
      <c r="D41" s="26"/>
      <c r="E41" s="33" t="s">
        <v>22</v>
      </c>
      <c r="F41" s="27" t="s">
        <v>108</v>
      </c>
      <c r="G41" s="28"/>
      <c r="H41" s="29"/>
      <c r="I41" s="23"/>
      <c r="J41" s="23"/>
    </row>
    <row r="42" spans="1:10" s="20" customFormat="1" ht="39.5" customHeight="1" x14ac:dyDescent="0.55000000000000004">
      <c r="A42" s="19"/>
      <c r="B42" s="21">
        <f t="shared" si="0"/>
        <v>32</v>
      </c>
      <c r="C42" s="24"/>
      <c r="D42" s="26"/>
      <c r="E42" s="43"/>
      <c r="F42" s="27" t="s">
        <v>109</v>
      </c>
      <c r="G42" s="28"/>
      <c r="H42" s="29"/>
      <c r="I42" s="23"/>
      <c r="J42" s="23"/>
    </row>
    <row r="43" spans="1:10" s="20" customFormat="1" ht="26" x14ac:dyDescent="0.55000000000000004">
      <c r="A43" s="19"/>
      <c r="B43" s="21">
        <f t="shared" si="0"/>
        <v>33</v>
      </c>
      <c r="C43" s="24"/>
      <c r="D43" s="26"/>
      <c r="E43" s="43"/>
      <c r="F43" s="27" t="s">
        <v>110</v>
      </c>
      <c r="G43" s="28"/>
      <c r="H43" s="29"/>
      <c r="I43" s="23"/>
      <c r="J43" s="23"/>
    </row>
    <row r="44" spans="1:10" s="20" customFormat="1" ht="26" x14ac:dyDescent="0.55000000000000004">
      <c r="A44" s="19"/>
      <c r="B44" s="21">
        <f t="shared" si="0"/>
        <v>34</v>
      </c>
      <c r="C44" s="24"/>
      <c r="D44" s="26"/>
      <c r="E44" s="44"/>
      <c r="F44" s="27" t="s">
        <v>111</v>
      </c>
      <c r="G44" s="28"/>
      <c r="H44" s="29"/>
      <c r="I44" s="23"/>
      <c r="J44" s="23"/>
    </row>
    <row r="45" spans="1:10" s="20" customFormat="1" ht="26" x14ac:dyDescent="0.55000000000000004">
      <c r="A45" s="19"/>
      <c r="B45" s="21">
        <f t="shared" si="0"/>
        <v>35</v>
      </c>
      <c r="C45" s="24"/>
      <c r="D45" s="26"/>
      <c r="E45" s="27" t="s">
        <v>23</v>
      </c>
      <c r="F45" s="30" t="s">
        <v>112</v>
      </c>
      <c r="G45" s="28"/>
      <c r="H45" s="29"/>
      <c r="I45" s="23"/>
      <c r="J45" s="23"/>
    </row>
    <row r="46" spans="1:10" s="20" customFormat="1" ht="26" x14ac:dyDescent="0.55000000000000004">
      <c r="A46" s="19"/>
      <c r="B46" s="21">
        <f t="shared" si="0"/>
        <v>36</v>
      </c>
      <c r="C46" s="24"/>
      <c r="D46" s="26"/>
      <c r="E46" s="27" t="s">
        <v>24</v>
      </c>
      <c r="F46" s="30" t="s">
        <v>113</v>
      </c>
      <c r="G46" s="28"/>
      <c r="H46" s="29"/>
      <c r="I46" s="23"/>
      <c r="J46" s="23"/>
    </row>
    <row r="47" spans="1:10" s="20" customFormat="1" ht="26" x14ac:dyDescent="0.55000000000000004">
      <c r="A47" s="19"/>
      <c r="B47" s="21">
        <f t="shared" si="0"/>
        <v>37</v>
      </c>
      <c r="C47" s="24"/>
      <c r="D47" s="26"/>
      <c r="E47" s="30" t="s">
        <v>27</v>
      </c>
      <c r="F47" s="27" t="s">
        <v>114</v>
      </c>
      <c r="G47" s="28"/>
      <c r="H47" s="29"/>
      <c r="I47" s="23"/>
      <c r="J47" s="23"/>
    </row>
    <row r="48" spans="1:10" s="20" customFormat="1" ht="39" x14ac:dyDescent="0.55000000000000004">
      <c r="A48" s="19"/>
      <c r="B48" s="21">
        <f t="shared" si="0"/>
        <v>38</v>
      </c>
      <c r="C48" s="24"/>
      <c r="D48" s="26"/>
      <c r="E48" s="30" t="s">
        <v>28</v>
      </c>
      <c r="F48" s="27" t="s">
        <v>115</v>
      </c>
      <c r="G48" s="28"/>
      <c r="H48" s="29"/>
      <c r="I48" s="23"/>
      <c r="J48" s="23"/>
    </row>
    <row r="49" spans="1:10" s="20" customFormat="1" ht="39" x14ac:dyDescent="0.55000000000000004">
      <c r="A49" s="19"/>
      <c r="B49" s="21">
        <f t="shared" si="0"/>
        <v>39</v>
      </c>
      <c r="C49" s="24"/>
      <c r="D49" s="26"/>
      <c r="E49" s="27" t="s">
        <v>29</v>
      </c>
      <c r="F49" s="27" t="s">
        <v>116</v>
      </c>
      <c r="G49" s="28"/>
      <c r="H49" s="29"/>
      <c r="I49" s="23"/>
      <c r="J49" s="23"/>
    </row>
    <row r="50" spans="1:10" s="20" customFormat="1" ht="39" x14ac:dyDescent="0.55000000000000004">
      <c r="A50" s="19"/>
      <c r="B50" s="21">
        <f t="shared" si="0"/>
        <v>40</v>
      </c>
      <c r="C50" s="24"/>
      <c r="D50" s="39"/>
      <c r="E50" s="48" t="s">
        <v>81</v>
      </c>
      <c r="F50" s="36" t="s">
        <v>160</v>
      </c>
      <c r="G50" s="49"/>
      <c r="H50" s="37"/>
      <c r="I50" s="23"/>
      <c r="J50" s="23"/>
    </row>
    <row r="51" spans="1:10" s="20" customFormat="1" ht="26" x14ac:dyDescent="0.55000000000000004">
      <c r="A51" s="19"/>
      <c r="B51" s="21">
        <f t="shared" si="0"/>
        <v>41</v>
      </c>
      <c r="C51" s="31"/>
      <c r="D51" s="26" t="s">
        <v>30</v>
      </c>
      <c r="E51" s="38" t="s">
        <v>31</v>
      </c>
      <c r="F51" s="38" t="s">
        <v>117</v>
      </c>
      <c r="G51" s="46"/>
      <c r="H51" s="47"/>
      <c r="I51" s="23"/>
      <c r="J51" s="23"/>
    </row>
    <row r="52" spans="1:10" s="22" customFormat="1" ht="26" x14ac:dyDescent="0.55000000000000004">
      <c r="A52" s="16"/>
      <c r="B52" s="21">
        <f t="shared" si="0"/>
        <v>42</v>
      </c>
      <c r="C52" s="24"/>
      <c r="D52" s="26"/>
      <c r="E52" s="27" t="s">
        <v>32</v>
      </c>
      <c r="F52" s="27" t="s">
        <v>117</v>
      </c>
      <c r="G52" s="28"/>
      <c r="H52" s="29"/>
      <c r="I52" s="23"/>
      <c r="J52" s="23"/>
    </row>
    <row r="53" spans="1:10" s="20" customFormat="1" ht="26" x14ac:dyDescent="0.55000000000000004">
      <c r="A53" s="19"/>
      <c r="B53" s="21">
        <f t="shared" si="0"/>
        <v>43</v>
      </c>
      <c r="C53" s="24"/>
      <c r="D53" s="26"/>
      <c r="E53" s="30" t="s">
        <v>33</v>
      </c>
      <c r="F53" s="27" t="s">
        <v>118</v>
      </c>
      <c r="G53" s="28"/>
      <c r="H53" s="29"/>
      <c r="I53" s="23"/>
      <c r="J53" s="23"/>
    </row>
    <row r="54" spans="1:10" s="20" customFormat="1" ht="26" x14ac:dyDescent="0.55000000000000004">
      <c r="A54" s="19"/>
      <c r="B54" s="21">
        <f t="shared" si="0"/>
        <v>44</v>
      </c>
      <c r="C54" s="24"/>
      <c r="D54" s="26"/>
      <c r="E54" s="30" t="s">
        <v>34</v>
      </c>
      <c r="F54" s="27" t="s">
        <v>119</v>
      </c>
      <c r="G54" s="28"/>
      <c r="H54" s="29"/>
      <c r="I54" s="23"/>
      <c r="J54" s="23"/>
    </row>
    <row r="55" spans="1:10" s="20" customFormat="1" ht="26" x14ac:dyDescent="0.55000000000000004">
      <c r="A55" s="19"/>
      <c r="B55" s="21">
        <f t="shared" si="0"/>
        <v>45</v>
      </c>
      <c r="C55" s="31"/>
      <c r="D55" s="26"/>
      <c r="E55" s="27" t="s">
        <v>35</v>
      </c>
      <c r="F55" s="27" t="s">
        <v>120</v>
      </c>
      <c r="G55" s="28"/>
      <c r="H55" s="29"/>
      <c r="I55" s="23"/>
      <c r="J55" s="23"/>
    </row>
    <row r="56" spans="1:10" s="20" customFormat="1" ht="26" x14ac:dyDescent="0.55000000000000004">
      <c r="A56" s="19"/>
      <c r="B56" s="21">
        <f t="shared" si="0"/>
        <v>46</v>
      </c>
      <c r="C56" s="24"/>
      <c r="D56" s="26"/>
      <c r="E56" s="27" t="s">
        <v>62</v>
      </c>
      <c r="F56" s="27" t="s">
        <v>121</v>
      </c>
      <c r="G56" s="28"/>
      <c r="H56" s="29"/>
      <c r="I56" s="23"/>
      <c r="J56" s="23"/>
    </row>
    <row r="57" spans="1:10" s="20" customFormat="1" ht="39" x14ac:dyDescent="0.55000000000000004">
      <c r="A57" s="19"/>
      <c r="B57" s="21">
        <f t="shared" si="0"/>
        <v>47</v>
      </c>
      <c r="C57" s="24"/>
      <c r="D57" s="26"/>
      <c r="E57" s="27" t="s">
        <v>36</v>
      </c>
      <c r="F57" s="27" t="s">
        <v>122</v>
      </c>
      <c r="G57" s="28"/>
      <c r="H57" s="29"/>
      <c r="I57" s="23"/>
      <c r="J57" s="23"/>
    </row>
    <row r="58" spans="1:10" s="20" customFormat="1" ht="26" x14ac:dyDescent="0.55000000000000004">
      <c r="A58" s="19"/>
      <c r="B58" s="21">
        <f t="shared" si="0"/>
        <v>48</v>
      </c>
      <c r="C58" s="24"/>
      <c r="D58" s="26"/>
      <c r="E58" s="27" t="s">
        <v>151</v>
      </c>
      <c r="F58" s="27" t="s">
        <v>152</v>
      </c>
      <c r="G58" s="28"/>
      <c r="H58" s="29"/>
      <c r="I58" s="23"/>
      <c r="J58" s="23"/>
    </row>
    <row r="59" spans="1:10" s="20" customFormat="1" ht="37.5" customHeight="1" x14ac:dyDescent="0.55000000000000004">
      <c r="A59" s="19"/>
      <c r="B59" s="21">
        <f t="shared" si="0"/>
        <v>49</v>
      </c>
      <c r="C59" s="24"/>
      <c r="D59" s="26"/>
      <c r="E59" s="27" t="s">
        <v>37</v>
      </c>
      <c r="F59" s="27" t="s">
        <v>123</v>
      </c>
      <c r="G59" s="28"/>
      <c r="H59" s="29"/>
      <c r="I59" s="23"/>
      <c r="J59" s="23"/>
    </row>
    <row r="60" spans="1:10" s="20" customFormat="1" ht="39" x14ac:dyDescent="0.55000000000000004">
      <c r="A60" s="19"/>
      <c r="B60" s="21">
        <f t="shared" si="0"/>
        <v>50</v>
      </c>
      <c r="C60" s="31"/>
      <c r="D60" s="26"/>
      <c r="E60" s="32" t="s">
        <v>38</v>
      </c>
      <c r="F60" s="33" t="s">
        <v>153</v>
      </c>
      <c r="G60" s="28"/>
      <c r="H60" s="34"/>
      <c r="I60" s="23"/>
      <c r="J60" s="23"/>
    </row>
    <row r="61" spans="1:10" s="20" customFormat="1" ht="52.5" customHeight="1" x14ac:dyDescent="0.55000000000000004">
      <c r="A61" s="19"/>
      <c r="B61" s="21">
        <f t="shared" si="0"/>
        <v>51</v>
      </c>
      <c r="C61" s="31"/>
      <c r="D61" s="39"/>
      <c r="E61" s="36" t="s">
        <v>39</v>
      </c>
      <c r="F61" s="36" t="s">
        <v>156</v>
      </c>
      <c r="G61" s="49"/>
      <c r="H61" s="37"/>
      <c r="I61" s="23"/>
      <c r="J61" s="23"/>
    </row>
    <row r="62" spans="1:10" s="20" customFormat="1" ht="26" x14ac:dyDescent="0.55000000000000004">
      <c r="A62" s="19"/>
      <c r="B62" s="21">
        <f t="shared" si="0"/>
        <v>52</v>
      </c>
      <c r="C62" s="31"/>
      <c r="D62" s="26" t="s">
        <v>82</v>
      </c>
      <c r="E62" s="44" t="s">
        <v>40</v>
      </c>
      <c r="F62" s="44" t="s">
        <v>124</v>
      </c>
      <c r="G62" s="46"/>
      <c r="H62" s="47"/>
      <c r="I62" s="23"/>
      <c r="J62" s="23"/>
    </row>
    <row r="63" spans="1:10" s="20" customFormat="1" ht="39" x14ac:dyDescent="0.55000000000000004">
      <c r="A63" s="19"/>
      <c r="B63" s="21">
        <f t="shared" si="0"/>
        <v>53</v>
      </c>
      <c r="C63" s="24"/>
      <c r="D63" s="26"/>
      <c r="E63" s="30" t="s">
        <v>41</v>
      </c>
      <c r="F63" s="27" t="s">
        <v>125</v>
      </c>
      <c r="G63" s="28"/>
      <c r="H63" s="29"/>
      <c r="I63" s="23"/>
      <c r="J63" s="23"/>
    </row>
    <row r="64" spans="1:10" s="20" customFormat="1" ht="39" x14ac:dyDescent="0.55000000000000004">
      <c r="A64" s="19"/>
      <c r="B64" s="21">
        <f t="shared" si="0"/>
        <v>54</v>
      </c>
      <c r="C64" s="35"/>
      <c r="D64" s="26"/>
      <c r="E64" s="52" t="s">
        <v>42</v>
      </c>
      <c r="F64" s="53" t="s">
        <v>126</v>
      </c>
      <c r="G64" s="54"/>
      <c r="H64" s="55"/>
      <c r="I64" s="23"/>
      <c r="J64" s="23"/>
    </row>
    <row r="65" spans="1:10" s="20" customFormat="1" ht="26" x14ac:dyDescent="0.55000000000000004">
      <c r="A65" s="19"/>
      <c r="B65" s="21">
        <f t="shared" si="0"/>
        <v>55</v>
      </c>
      <c r="C65" s="24"/>
      <c r="D65" s="26"/>
      <c r="E65" s="38" t="s">
        <v>43</v>
      </c>
      <c r="F65" s="44" t="s">
        <v>119</v>
      </c>
      <c r="G65" s="46"/>
      <c r="H65" s="47"/>
      <c r="I65" s="23"/>
      <c r="J65" s="23"/>
    </row>
    <row r="66" spans="1:10" s="20" customFormat="1" ht="26" x14ac:dyDescent="0.55000000000000004">
      <c r="A66" s="19"/>
      <c r="B66" s="21">
        <f t="shared" si="0"/>
        <v>56</v>
      </c>
      <c r="C66" s="24"/>
      <c r="D66" s="26"/>
      <c r="E66" s="27" t="s">
        <v>44</v>
      </c>
      <c r="F66" s="27" t="s">
        <v>127</v>
      </c>
      <c r="G66" s="28"/>
      <c r="H66" s="29"/>
      <c r="I66" s="23"/>
      <c r="J66" s="23"/>
    </row>
    <row r="67" spans="1:10" s="20" customFormat="1" ht="26" x14ac:dyDescent="0.55000000000000004">
      <c r="A67" s="19"/>
      <c r="B67" s="21">
        <f t="shared" si="0"/>
        <v>57</v>
      </c>
      <c r="C67" s="24"/>
      <c r="D67" s="26"/>
      <c r="E67" s="33" t="s">
        <v>45</v>
      </c>
      <c r="F67" s="27" t="s">
        <v>128</v>
      </c>
      <c r="G67" s="28"/>
      <c r="H67" s="29"/>
      <c r="I67" s="23"/>
      <c r="J67" s="23"/>
    </row>
    <row r="68" spans="1:10" s="20" customFormat="1" ht="42" customHeight="1" x14ac:dyDescent="0.55000000000000004">
      <c r="A68" s="19"/>
      <c r="B68" s="21">
        <f t="shared" si="0"/>
        <v>58</v>
      </c>
      <c r="C68" s="24"/>
      <c r="D68" s="26"/>
      <c r="E68" s="43"/>
      <c r="F68" s="27" t="s">
        <v>129</v>
      </c>
      <c r="G68" s="28"/>
      <c r="H68" s="29"/>
      <c r="I68" s="23"/>
      <c r="J68" s="23"/>
    </row>
    <row r="69" spans="1:10" s="20" customFormat="1" ht="26" x14ac:dyDescent="0.55000000000000004">
      <c r="A69" s="19"/>
      <c r="B69" s="21">
        <f t="shared" si="0"/>
        <v>59</v>
      </c>
      <c r="C69" s="24"/>
      <c r="D69" s="26"/>
      <c r="E69" s="43"/>
      <c r="F69" s="27" t="s">
        <v>130</v>
      </c>
      <c r="G69" s="28"/>
      <c r="H69" s="29"/>
      <c r="I69" s="23"/>
      <c r="J69" s="23"/>
    </row>
    <row r="70" spans="1:10" s="20" customFormat="1" ht="26" x14ac:dyDescent="0.55000000000000004">
      <c r="A70" s="19"/>
      <c r="B70" s="21">
        <f t="shared" si="0"/>
        <v>60</v>
      </c>
      <c r="C70" s="24"/>
      <c r="D70" s="26"/>
      <c r="E70" s="45"/>
      <c r="F70" s="27" t="s">
        <v>131</v>
      </c>
      <c r="G70" s="28"/>
      <c r="H70" s="29"/>
      <c r="I70" s="23"/>
      <c r="J70" s="23"/>
    </row>
    <row r="71" spans="1:10" s="20" customFormat="1" ht="52" x14ac:dyDescent="0.55000000000000004">
      <c r="A71" s="19"/>
      <c r="B71" s="21">
        <f t="shared" si="0"/>
        <v>61</v>
      </c>
      <c r="C71" s="24"/>
      <c r="D71" s="26"/>
      <c r="E71" s="44"/>
      <c r="F71" s="27" t="s">
        <v>132</v>
      </c>
      <c r="G71" s="28"/>
      <c r="H71" s="29"/>
      <c r="I71" s="23"/>
      <c r="J71" s="23"/>
    </row>
    <row r="72" spans="1:10" s="20" customFormat="1" ht="26" x14ac:dyDescent="0.55000000000000004">
      <c r="A72" s="19"/>
      <c r="B72" s="21">
        <f t="shared" si="0"/>
        <v>62</v>
      </c>
      <c r="C72" s="24"/>
      <c r="D72" s="26"/>
      <c r="E72" s="33" t="s">
        <v>46</v>
      </c>
      <c r="F72" s="27" t="s">
        <v>133</v>
      </c>
      <c r="G72" s="28"/>
      <c r="H72" s="29"/>
      <c r="I72" s="23"/>
      <c r="J72" s="23"/>
    </row>
    <row r="73" spans="1:10" s="20" customFormat="1" ht="52" x14ac:dyDescent="0.55000000000000004">
      <c r="A73" s="19"/>
      <c r="B73" s="21">
        <f t="shared" si="0"/>
        <v>63</v>
      </c>
      <c r="C73" s="24"/>
      <c r="D73" s="26"/>
      <c r="E73" s="30" t="s">
        <v>47</v>
      </c>
      <c r="F73" s="27" t="s">
        <v>134</v>
      </c>
      <c r="G73" s="28"/>
      <c r="H73" s="29"/>
      <c r="I73" s="23"/>
      <c r="J73" s="23"/>
    </row>
    <row r="74" spans="1:10" s="20" customFormat="1" ht="52" x14ac:dyDescent="0.55000000000000004">
      <c r="A74" s="19"/>
      <c r="B74" s="21">
        <f t="shared" si="0"/>
        <v>64</v>
      </c>
      <c r="C74" s="24"/>
      <c r="D74" s="26"/>
      <c r="E74" s="27" t="s">
        <v>48</v>
      </c>
      <c r="F74" s="27" t="s">
        <v>135</v>
      </c>
      <c r="G74" s="28"/>
      <c r="H74" s="29"/>
      <c r="I74" s="23"/>
      <c r="J74" s="23"/>
    </row>
    <row r="75" spans="1:10" s="20" customFormat="1" ht="26" x14ac:dyDescent="0.55000000000000004">
      <c r="A75" s="19"/>
      <c r="B75" s="21">
        <f t="shared" si="0"/>
        <v>65</v>
      </c>
      <c r="C75" s="35"/>
      <c r="D75" s="39"/>
      <c r="E75" s="36" t="s">
        <v>49</v>
      </c>
      <c r="F75" s="36" t="s">
        <v>154</v>
      </c>
      <c r="G75" s="49"/>
      <c r="H75" s="37"/>
      <c r="I75" s="23"/>
      <c r="J75" s="23"/>
    </row>
    <row r="76" spans="1:10" s="20" customFormat="1" ht="26" x14ac:dyDescent="0.55000000000000004">
      <c r="A76" s="19"/>
      <c r="B76" s="21">
        <f t="shared" si="0"/>
        <v>66</v>
      </c>
      <c r="C76" s="31"/>
      <c r="D76" s="26" t="s">
        <v>79</v>
      </c>
      <c r="E76" s="44" t="s">
        <v>50</v>
      </c>
      <c r="F76" s="44" t="s">
        <v>136</v>
      </c>
      <c r="G76" s="46"/>
      <c r="H76" s="47"/>
      <c r="I76" s="23"/>
      <c r="J76" s="23"/>
    </row>
    <row r="77" spans="1:10" s="20" customFormat="1" ht="26" x14ac:dyDescent="0.55000000000000004">
      <c r="A77" s="19"/>
      <c r="B77" s="21">
        <f t="shared" ref="B77:B91" si="1">ROW()-10</f>
        <v>67</v>
      </c>
      <c r="C77" s="24"/>
      <c r="D77" s="26"/>
      <c r="E77" s="30" t="s">
        <v>51</v>
      </c>
      <c r="F77" s="27" t="s">
        <v>137</v>
      </c>
      <c r="G77" s="28"/>
      <c r="H77" s="29"/>
      <c r="I77" s="23"/>
      <c r="J77" s="23"/>
    </row>
    <row r="78" spans="1:10" s="20" customFormat="1" ht="26" x14ac:dyDescent="0.55000000000000004">
      <c r="A78" s="19"/>
      <c r="B78" s="21">
        <f t="shared" si="1"/>
        <v>68</v>
      </c>
      <c r="C78" s="24"/>
      <c r="D78" s="26"/>
      <c r="E78" s="27" t="s">
        <v>52</v>
      </c>
      <c r="F78" s="27" t="s">
        <v>137</v>
      </c>
      <c r="G78" s="28"/>
      <c r="H78" s="29"/>
      <c r="I78" s="23"/>
      <c r="J78" s="23"/>
    </row>
    <row r="79" spans="1:10" s="20" customFormat="1" ht="26" x14ac:dyDescent="0.55000000000000004">
      <c r="A79" s="19"/>
      <c r="B79" s="21">
        <f t="shared" si="1"/>
        <v>69</v>
      </c>
      <c r="C79" s="24"/>
      <c r="D79" s="26"/>
      <c r="E79" s="27" t="s">
        <v>53</v>
      </c>
      <c r="F79" s="27" t="s">
        <v>138</v>
      </c>
      <c r="G79" s="28"/>
      <c r="H79" s="29"/>
      <c r="I79" s="23"/>
      <c r="J79" s="23"/>
    </row>
    <row r="80" spans="1:10" s="20" customFormat="1" ht="26" x14ac:dyDescent="0.55000000000000004">
      <c r="A80" s="19"/>
      <c r="B80" s="21">
        <f t="shared" si="1"/>
        <v>70</v>
      </c>
      <c r="C80" s="24"/>
      <c r="D80" s="26"/>
      <c r="E80" s="27" t="s">
        <v>54</v>
      </c>
      <c r="F80" s="27" t="s">
        <v>139</v>
      </c>
      <c r="G80" s="28"/>
      <c r="H80" s="29"/>
      <c r="I80" s="23"/>
      <c r="J80" s="23"/>
    </row>
    <row r="81" spans="1:10" s="20" customFormat="1" ht="26" x14ac:dyDescent="0.55000000000000004">
      <c r="A81" s="19"/>
      <c r="B81" s="21">
        <f t="shared" si="1"/>
        <v>71</v>
      </c>
      <c r="C81" s="24"/>
      <c r="D81" s="26"/>
      <c r="E81" s="27" t="s">
        <v>55</v>
      </c>
      <c r="F81" s="27" t="s">
        <v>140</v>
      </c>
      <c r="G81" s="28"/>
      <c r="H81" s="29"/>
      <c r="I81" s="23"/>
      <c r="J81" s="23"/>
    </row>
    <row r="82" spans="1:10" s="20" customFormat="1" ht="26" x14ac:dyDescent="0.55000000000000004">
      <c r="A82" s="19"/>
      <c r="B82" s="21">
        <f t="shared" si="1"/>
        <v>72</v>
      </c>
      <c r="C82" s="24"/>
      <c r="D82" s="26"/>
      <c r="E82" s="27" t="s">
        <v>56</v>
      </c>
      <c r="F82" s="27" t="s">
        <v>141</v>
      </c>
      <c r="G82" s="28"/>
      <c r="H82" s="29"/>
      <c r="I82" s="23"/>
      <c r="J82" s="23"/>
    </row>
    <row r="83" spans="1:10" s="20" customFormat="1" ht="39" x14ac:dyDescent="0.55000000000000004">
      <c r="A83" s="19"/>
      <c r="B83" s="21">
        <f t="shared" si="1"/>
        <v>73</v>
      </c>
      <c r="C83" s="24"/>
      <c r="D83" s="26"/>
      <c r="E83" s="33" t="s">
        <v>67</v>
      </c>
      <c r="F83" s="27" t="s">
        <v>142</v>
      </c>
      <c r="G83" s="28"/>
      <c r="H83" s="29"/>
      <c r="I83" s="23"/>
      <c r="J83" s="23"/>
    </row>
    <row r="84" spans="1:10" s="20" customFormat="1" ht="39" x14ac:dyDescent="0.55000000000000004">
      <c r="A84" s="19"/>
      <c r="B84" s="21">
        <f t="shared" si="1"/>
        <v>74</v>
      </c>
      <c r="C84" s="24"/>
      <c r="D84" s="26"/>
      <c r="E84" s="43"/>
      <c r="F84" s="27" t="s">
        <v>143</v>
      </c>
      <c r="G84" s="28"/>
      <c r="H84" s="29"/>
      <c r="I84" s="23"/>
      <c r="J84" s="23"/>
    </row>
    <row r="85" spans="1:10" s="20" customFormat="1" ht="39" x14ac:dyDescent="0.55000000000000004">
      <c r="A85" s="19"/>
      <c r="B85" s="21">
        <f t="shared" si="1"/>
        <v>75</v>
      </c>
      <c r="C85" s="24"/>
      <c r="D85" s="26"/>
      <c r="E85" s="43"/>
      <c r="F85" s="27" t="s">
        <v>144</v>
      </c>
      <c r="G85" s="28"/>
      <c r="H85" s="29"/>
      <c r="I85" s="23"/>
      <c r="J85" s="23"/>
    </row>
    <row r="86" spans="1:10" s="20" customFormat="1" ht="39" x14ac:dyDescent="0.55000000000000004">
      <c r="A86" s="19"/>
      <c r="B86" s="21">
        <f t="shared" si="1"/>
        <v>76</v>
      </c>
      <c r="C86" s="24"/>
      <c r="D86" s="26"/>
      <c r="E86" s="27" t="s">
        <v>57</v>
      </c>
      <c r="F86" s="27" t="s">
        <v>155</v>
      </c>
      <c r="G86" s="28"/>
      <c r="H86" s="29"/>
      <c r="I86" s="23"/>
      <c r="J86" s="23"/>
    </row>
    <row r="87" spans="1:10" s="20" customFormat="1" ht="39" x14ac:dyDescent="0.55000000000000004">
      <c r="A87" s="19"/>
      <c r="B87" s="21">
        <f t="shared" si="1"/>
        <v>77</v>
      </c>
      <c r="C87" s="24"/>
      <c r="D87" s="26"/>
      <c r="E87" s="36" t="s">
        <v>58</v>
      </c>
      <c r="F87" s="36" t="s">
        <v>145</v>
      </c>
      <c r="G87" s="49"/>
      <c r="H87" s="37"/>
      <c r="I87" s="23"/>
      <c r="J87" s="23"/>
    </row>
    <row r="88" spans="1:10" s="20" customFormat="1" ht="26" customHeight="1" x14ac:dyDescent="0.55000000000000004">
      <c r="A88" s="19"/>
      <c r="B88" s="21">
        <f t="shared" si="1"/>
        <v>78</v>
      </c>
      <c r="C88" s="31"/>
      <c r="D88" s="59" t="s">
        <v>78</v>
      </c>
      <c r="E88" s="44" t="s">
        <v>68</v>
      </c>
      <c r="F88" s="44" t="s">
        <v>146</v>
      </c>
      <c r="G88" s="46"/>
      <c r="H88" s="47"/>
      <c r="I88" s="23"/>
      <c r="J88" s="23"/>
    </row>
    <row r="89" spans="1:10" s="20" customFormat="1" ht="52" x14ac:dyDescent="0.55000000000000004">
      <c r="A89" s="19"/>
      <c r="B89" s="21">
        <f t="shared" si="1"/>
        <v>79</v>
      </c>
      <c r="C89" s="24"/>
      <c r="D89" s="60"/>
      <c r="E89" s="30" t="s">
        <v>69</v>
      </c>
      <c r="F89" s="27" t="s">
        <v>147</v>
      </c>
      <c r="G89" s="28"/>
      <c r="H89" s="29"/>
      <c r="I89" s="23"/>
      <c r="J89" s="23"/>
    </row>
    <row r="90" spans="1:10" s="20" customFormat="1" ht="26" x14ac:dyDescent="0.55000000000000004">
      <c r="A90" s="19"/>
      <c r="B90" s="21">
        <f t="shared" si="1"/>
        <v>80</v>
      </c>
      <c r="C90" s="24"/>
      <c r="D90" s="60"/>
      <c r="E90" s="27" t="s">
        <v>70</v>
      </c>
      <c r="F90" s="27" t="s">
        <v>148</v>
      </c>
      <c r="G90" s="28"/>
      <c r="H90" s="29"/>
      <c r="I90" s="23"/>
      <c r="J90" s="23"/>
    </row>
    <row r="91" spans="1:10" s="20" customFormat="1" ht="26" x14ac:dyDescent="0.55000000000000004">
      <c r="A91" s="19"/>
      <c r="B91" s="21">
        <f t="shared" si="1"/>
        <v>81</v>
      </c>
      <c r="C91" s="50"/>
      <c r="D91" s="61"/>
      <c r="E91" s="36" t="s">
        <v>71</v>
      </c>
      <c r="F91" s="36" t="s">
        <v>149</v>
      </c>
      <c r="G91" s="49"/>
      <c r="H91" s="37"/>
      <c r="I91" s="23"/>
      <c r="J91" s="23"/>
    </row>
    <row r="92" spans="1:10" x14ac:dyDescent="0.55000000000000004">
      <c r="C92" s="9"/>
      <c r="D92" s="10"/>
      <c r="E92" s="11"/>
      <c r="F92" s="11"/>
    </row>
    <row r="93" spans="1:10" x14ac:dyDescent="0.55000000000000004">
      <c r="C93" s="9"/>
      <c r="D93" s="10"/>
      <c r="E93" s="11"/>
      <c r="F93" s="11"/>
    </row>
    <row r="94" spans="1:10" x14ac:dyDescent="0.55000000000000004">
      <c r="C94" s="9"/>
      <c r="D94" s="10"/>
      <c r="E94" s="11"/>
      <c r="F94" s="11"/>
    </row>
  </sheetData>
  <mergeCells count="3">
    <mergeCell ref="F3:H3"/>
    <mergeCell ref="B5:F8"/>
    <mergeCell ref="D88:D91"/>
  </mergeCells>
  <phoneticPr fontId="2"/>
  <dataValidations disablePrompts="1" count="1">
    <dataValidation type="list" allowBlank="1" showInputMessage="1" showErrorMessage="1" sqref="G11:G91">
      <formula1>"〇,△,×"</formula1>
    </dataValidation>
  </dataValidations>
  <pageMargins left="0.47244094488188981" right="0.35433070866141736" top="0.70866141732283472" bottom="0.47244094488188981" header="0.19685039370078741" footer="0.19685039370078741"/>
  <pageSetup paperSize="9" scale="63" fitToHeight="0" orientation="portrait" r:id="rId1"/>
  <headerFooter>
    <oddHeader>&amp;R&amp;"BIZ UDゴシック,標準"&amp;12別紙1-1</oddHeader>
    <oddFooter>&amp;C&amp;"Arial,標準"&amp;9&amp;P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別紙1-1_機能要件一覧【複合機】</vt:lpstr>
      <vt:lpstr>'別紙1-1_機能要件一覧【複合機】'!Print_Area</vt:lpstr>
      <vt:lpstr>'別紙1-1_機能要件一覧【複合機】'!Print_Titles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cp:lastPrinted>2025-05-12T07:29:35Z</cp:lastPrinted>
  <dcterms:created xsi:type="dcterms:W3CDTF">2025-02-18T05:07:39Z</dcterms:created>
  <dcterms:modified xsi:type="dcterms:W3CDTF">2025-05-16T08:25:37Z</dcterms:modified>
</cp:coreProperties>
</file>