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0ksv001\10各課文書\405000_治水課\(110)■特定都市河川浸水被害対策法関係\13_指導要綱改正_ホームページ用資料_相談票\ホームページ用資料\"/>
    </mc:Choice>
  </mc:AlternateContent>
  <bookViews>
    <workbookView xWindow="-110" yWindow="-110" windowWidth="19420" windowHeight="11500" tabRatio="840"/>
  </bookViews>
  <sheets>
    <sheet name="事前相談書" sheetId="42" r:id="rId1"/>
    <sheet name="mkrain" sheetId="50" state="hidden" r:id="rId2"/>
    <sheet name="runoff" sheetId="51" state="hidden" r:id="rId3"/>
    <sheet name="逐次計算（概算）" sheetId="48" state="hidden" r:id="rId4"/>
    <sheet name="浸透計算" sheetId="63" state="hidden" r:id="rId5"/>
    <sheet name="逐次計算（浸透考慮）" sheetId="67" state="hidden" r:id="rId6"/>
    <sheet name="調節計算（自然調節方式）" sheetId="62" state="hidden" r:id="rId7"/>
    <sheet name="調節計算（自然調節方式_2段）" sheetId="77" state="hidden" r:id="rId8"/>
    <sheet name="調節計算（ポンプ）" sheetId="65" state="hidden" r:id="rId9"/>
  </sheets>
  <definedNames>
    <definedName name="_xlnm.Print_Area" localSheetId="0">事前相談書!$A$1:$O$44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67" l="1"/>
  <c r="H8" i="77" l="1"/>
  <c r="H9" i="77" s="1"/>
  <c r="H10" i="77" s="1"/>
  <c r="H11" i="77" s="1"/>
  <c r="H12" i="77" s="1"/>
  <c r="H13" i="77" s="1"/>
  <c r="H14" i="77" s="1"/>
  <c r="H15" i="77" s="1"/>
  <c r="H16" i="77" s="1"/>
  <c r="H17" i="77" s="1"/>
  <c r="H18" i="77" s="1"/>
  <c r="H19" i="77" s="1"/>
  <c r="H20" i="77" s="1"/>
  <c r="H21" i="77" s="1"/>
  <c r="H22" i="77" s="1"/>
  <c r="H23" i="77" s="1"/>
  <c r="H24" i="77" s="1"/>
  <c r="H25" i="77" s="1"/>
  <c r="H26" i="77" s="1"/>
  <c r="H27" i="77" s="1"/>
  <c r="H28" i="77" s="1"/>
  <c r="H29" i="77" s="1"/>
  <c r="H30" i="77" s="1"/>
  <c r="H31" i="77" s="1"/>
  <c r="H32" i="77" s="1"/>
  <c r="H33" i="77" s="1"/>
  <c r="H34" i="77" s="1"/>
  <c r="H35" i="77" s="1"/>
  <c r="H36" i="77" s="1"/>
  <c r="H37" i="77" s="1"/>
  <c r="H38" i="77" s="1"/>
  <c r="H39" i="77" s="1"/>
  <c r="H40" i="77" s="1"/>
  <c r="H41" i="77" s="1"/>
  <c r="H42" i="77" s="1"/>
  <c r="H43" i="77" s="1"/>
  <c r="H44" i="77" s="1"/>
  <c r="H45" i="77" s="1"/>
  <c r="H46" i="77" s="1"/>
  <c r="H47" i="77" s="1"/>
  <c r="H48" i="77" s="1"/>
  <c r="H49" i="77" s="1"/>
  <c r="H50" i="77" s="1"/>
  <c r="H51" i="77" s="1"/>
  <c r="H52" i="77" s="1"/>
  <c r="H53" i="77" s="1"/>
  <c r="H54" i="77" s="1"/>
  <c r="H55" i="77" s="1"/>
  <c r="H56" i="77" s="1"/>
  <c r="H57" i="77" s="1"/>
  <c r="H58" i="77" s="1"/>
  <c r="H59" i="77" s="1"/>
  <c r="H60" i="77" s="1"/>
  <c r="H61" i="77" s="1"/>
  <c r="H62" i="77" s="1"/>
  <c r="H63" i="77" s="1"/>
  <c r="H64" i="77" s="1"/>
  <c r="H65" i="77" s="1"/>
  <c r="H66" i="77" s="1"/>
  <c r="H67" i="77" s="1"/>
  <c r="H68" i="77" s="1"/>
  <c r="H69" i="77" s="1"/>
  <c r="H70" i="77" s="1"/>
  <c r="H71" i="77" s="1"/>
  <c r="H72" i="77" s="1"/>
  <c r="H73" i="77" s="1"/>
  <c r="H74" i="77" s="1"/>
  <c r="H75" i="77" s="1"/>
  <c r="H76" i="77" s="1"/>
  <c r="H77" i="77" s="1"/>
  <c r="H78" i="77" s="1"/>
  <c r="H79" i="77" s="1"/>
  <c r="H80" i="77" s="1"/>
  <c r="H81" i="77" s="1"/>
  <c r="H82" i="77" s="1"/>
  <c r="H83" i="77" s="1"/>
  <c r="H84" i="77" s="1"/>
  <c r="H85" i="77" s="1"/>
  <c r="H86" i="77" s="1"/>
  <c r="H87" i="77" s="1"/>
  <c r="H88" i="77" s="1"/>
  <c r="H89" i="77" s="1"/>
  <c r="H90" i="77" s="1"/>
  <c r="H91" i="77" s="1"/>
  <c r="H92" i="77" s="1"/>
  <c r="H93" i="77" s="1"/>
  <c r="H94" i="77" s="1"/>
  <c r="H95" i="77" s="1"/>
  <c r="H96" i="77" s="1"/>
  <c r="H97" i="77" s="1"/>
  <c r="H98" i="77" s="1"/>
  <c r="H99" i="77" s="1"/>
  <c r="H100" i="77" s="1"/>
  <c r="H101" i="77" s="1"/>
  <c r="H102" i="77" s="1"/>
  <c r="H103" i="77" s="1"/>
  <c r="H104" i="77" s="1"/>
  <c r="H105" i="77" s="1"/>
  <c r="H106" i="77" s="1"/>
  <c r="H107" i="77" s="1"/>
  <c r="H108" i="77" s="1"/>
  <c r="H109" i="77" s="1"/>
  <c r="H110" i="77" s="1"/>
  <c r="H111" i="77" s="1"/>
  <c r="H112" i="77" s="1"/>
  <c r="H113" i="77" s="1"/>
  <c r="H114" i="77" s="1"/>
  <c r="H115" i="77" s="1"/>
  <c r="H116" i="77" s="1"/>
  <c r="H117" i="77" s="1"/>
  <c r="H118" i="77" s="1"/>
  <c r="H119" i="77" s="1"/>
  <c r="H120" i="77" s="1"/>
  <c r="H121" i="77" s="1"/>
  <c r="H122" i="77" s="1"/>
  <c r="H123" i="77" s="1"/>
  <c r="H124" i="77" s="1"/>
  <c r="H125" i="77" s="1"/>
  <c r="H126" i="77" s="1"/>
  <c r="H127" i="77" s="1"/>
  <c r="H128" i="77" s="1"/>
  <c r="H129" i="77" s="1"/>
  <c r="H130" i="77" s="1"/>
  <c r="H131" i="77" s="1"/>
  <c r="H132" i="77" s="1"/>
  <c r="H133" i="77" s="1"/>
  <c r="H134" i="77" s="1"/>
  <c r="H135" i="77" s="1"/>
  <c r="H136" i="77" s="1"/>
  <c r="H137" i="77" s="1"/>
  <c r="H138" i="77" s="1"/>
  <c r="H139" i="77" s="1"/>
  <c r="H140" i="77" s="1"/>
  <c r="H141" i="77" s="1"/>
  <c r="H142" i="77" s="1"/>
  <c r="H143" i="77" s="1"/>
  <c r="H144" i="77" s="1"/>
  <c r="H145" i="77" s="1"/>
  <c r="H146" i="77" s="1"/>
  <c r="H147" i="77" s="1"/>
  <c r="H148" i="77" s="1"/>
  <c r="H149" i="77" s="1"/>
  <c r="H150" i="77" s="1"/>
  <c r="H151" i="77" s="1"/>
  <c r="E2" i="77"/>
  <c r="H8" i="65" l="1"/>
  <c r="H9" i="65" s="1"/>
  <c r="H10" i="65" s="1"/>
  <c r="H11" i="65" s="1"/>
  <c r="H12" i="65" s="1"/>
  <c r="H13" i="65" s="1"/>
  <c r="H14" i="65" s="1"/>
  <c r="H15" i="65" s="1"/>
  <c r="H16" i="65" s="1"/>
  <c r="H17" i="65" s="1"/>
  <c r="H18" i="65" s="1"/>
  <c r="H19" i="65" s="1"/>
  <c r="H20" i="65" s="1"/>
  <c r="H21" i="65" s="1"/>
  <c r="H22" i="65" s="1"/>
  <c r="H23" i="65" s="1"/>
  <c r="H24" i="65" s="1"/>
  <c r="H25" i="65" s="1"/>
  <c r="H26" i="65" s="1"/>
  <c r="H27" i="65" s="1"/>
  <c r="H28" i="65" s="1"/>
  <c r="H29" i="65" s="1"/>
  <c r="H30" i="65" s="1"/>
  <c r="H31" i="65" s="1"/>
  <c r="H32" i="65" s="1"/>
  <c r="H33" i="65" s="1"/>
  <c r="H34" i="65" s="1"/>
  <c r="H35" i="65" s="1"/>
  <c r="H36" i="65" s="1"/>
  <c r="H37" i="65" s="1"/>
  <c r="H38" i="65" s="1"/>
  <c r="H39" i="65" s="1"/>
  <c r="H40" i="65" s="1"/>
  <c r="H41" i="65" s="1"/>
  <c r="H42" i="65" s="1"/>
  <c r="H43" i="65" s="1"/>
  <c r="H44" i="65" s="1"/>
  <c r="H45" i="65" s="1"/>
  <c r="H46" i="65" s="1"/>
  <c r="H47" i="65" s="1"/>
  <c r="H48" i="65" s="1"/>
  <c r="H49" i="65" s="1"/>
  <c r="H50" i="65" s="1"/>
  <c r="H51" i="65" s="1"/>
  <c r="H52" i="65" s="1"/>
  <c r="H53" i="65" s="1"/>
  <c r="H54" i="65" s="1"/>
  <c r="H55" i="65" s="1"/>
  <c r="H56" i="65" s="1"/>
  <c r="H57" i="65" s="1"/>
  <c r="H58" i="65" s="1"/>
  <c r="H59" i="65" s="1"/>
  <c r="H60" i="65" s="1"/>
  <c r="H61" i="65" s="1"/>
  <c r="H62" i="65" s="1"/>
  <c r="H63" i="65" s="1"/>
  <c r="H64" i="65" s="1"/>
  <c r="H65" i="65" s="1"/>
  <c r="H66" i="65" s="1"/>
  <c r="H67" i="65" s="1"/>
  <c r="H68" i="65" s="1"/>
  <c r="H69" i="65" s="1"/>
  <c r="H70" i="65" s="1"/>
  <c r="H71" i="65" s="1"/>
  <c r="H72" i="65" s="1"/>
  <c r="H73" i="65" s="1"/>
  <c r="H74" i="65" s="1"/>
  <c r="H75" i="65" s="1"/>
  <c r="H76" i="65" s="1"/>
  <c r="H77" i="65" s="1"/>
  <c r="H78" i="65" s="1"/>
  <c r="H79" i="65" s="1"/>
  <c r="H80" i="65" s="1"/>
  <c r="H81" i="65" s="1"/>
  <c r="H82" i="65" s="1"/>
  <c r="H83" i="65" s="1"/>
  <c r="H84" i="65" s="1"/>
  <c r="H85" i="65" s="1"/>
  <c r="H86" i="65" s="1"/>
  <c r="H87" i="65" s="1"/>
  <c r="H88" i="65" s="1"/>
  <c r="H89" i="65" s="1"/>
  <c r="H90" i="65" s="1"/>
  <c r="H91" i="65" s="1"/>
  <c r="H92" i="65" s="1"/>
  <c r="H93" i="65" s="1"/>
  <c r="H94" i="65" s="1"/>
  <c r="H95" i="65" s="1"/>
  <c r="H96" i="65" s="1"/>
  <c r="H97" i="65" s="1"/>
  <c r="H98" i="65" s="1"/>
  <c r="H99" i="65" s="1"/>
  <c r="H100" i="65" s="1"/>
  <c r="H101" i="65" s="1"/>
  <c r="H102" i="65" s="1"/>
  <c r="H103" i="65" s="1"/>
  <c r="H104" i="65" s="1"/>
  <c r="H105" i="65" s="1"/>
  <c r="H106" i="65" s="1"/>
  <c r="H107" i="65" s="1"/>
  <c r="H108" i="65" s="1"/>
  <c r="H109" i="65" s="1"/>
  <c r="H110" i="65" s="1"/>
  <c r="H111" i="65" s="1"/>
  <c r="H112" i="65" s="1"/>
  <c r="H113" i="65" s="1"/>
  <c r="H114" i="65" s="1"/>
  <c r="H115" i="65" s="1"/>
  <c r="H116" i="65" s="1"/>
  <c r="H117" i="65" s="1"/>
  <c r="H118" i="65" s="1"/>
  <c r="H119" i="65" s="1"/>
  <c r="H120" i="65" s="1"/>
  <c r="H121" i="65" s="1"/>
  <c r="H122" i="65" s="1"/>
  <c r="H123" i="65" s="1"/>
  <c r="H124" i="65" s="1"/>
  <c r="H125" i="65" s="1"/>
  <c r="H126" i="65" s="1"/>
  <c r="H127" i="65" s="1"/>
  <c r="H128" i="65" s="1"/>
  <c r="H129" i="65" s="1"/>
  <c r="H130" i="65" s="1"/>
  <c r="H131" i="65" s="1"/>
  <c r="H132" i="65" s="1"/>
  <c r="H133" i="65" s="1"/>
  <c r="H134" i="65" s="1"/>
  <c r="H135" i="65" s="1"/>
  <c r="H136" i="65" s="1"/>
  <c r="H137" i="65" s="1"/>
  <c r="H138" i="65" s="1"/>
  <c r="H139" i="65" s="1"/>
  <c r="H140" i="65" s="1"/>
  <c r="H141" i="65" s="1"/>
  <c r="H142" i="65" s="1"/>
  <c r="H143" i="65" s="1"/>
  <c r="H144" i="65" s="1"/>
  <c r="H145" i="65" s="1"/>
  <c r="H146" i="65" s="1"/>
  <c r="H147" i="65" s="1"/>
  <c r="H148" i="65" s="1"/>
  <c r="H149" i="65" s="1"/>
  <c r="H150" i="65" s="1"/>
  <c r="H151" i="65" s="1"/>
  <c r="H8" i="62"/>
  <c r="H9" i="62" s="1"/>
  <c r="H10" i="62" s="1"/>
  <c r="H11" i="62" s="1"/>
  <c r="H12" i="62" s="1"/>
  <c r="H13" i="62" s="1"/>
  <c r="H14" i="62" s="1"/>
  <c r="H15" i="62" s="1"/>
  <c r="H16" i="62" s="1"/>
  <c r="H17" i="62" s="1"/>
  <c r="H18" i="62" s="1"/>
  <c r="H19" i="62" s="1"/>
  <c r="H20" i="62" s="1"/>
  <c r="H21" i="62" s="1"/>
  <c r="H22" i="62" s="1"/>
  <c r="H23" i="62" s="1"/>
  <c r="H24" i="62" s="1"/>
  <c r="H25" i="62" s="1"/>
  <c r="H26" i="62" s="1"/>
  <c r="H27" i="62" s="1"/>
  <c r="H28" i="62" s="1"/>
  <c r="H29" i="62" s="1"/>
  <c r="H30" i="62" s="1"/>
  <c r="H31" i="62" s="1"/>
  <c r="H32" i="62" s="1"/>
  <c r="H33" i="62" s="1"/>
  <c r="H34" i="62" s="1"/>
  <c r="H35" i="62" s="1"/>
  <c r="H36" i="62" s="1"/>
  <c r="H37" i="62" s="1"/>
  <c r="H38" i="62" s="1"/>
  <c r="H39" i="62" s="1"/>
  <c r="H40" i="62" s="1"/>
  <c r="H41" i="62" s="1"/>
  <c r="H42" i="62" s="1"/>
  <c r="H43" i="62" s="1"/>
  <c r="H44" i="62" s="1"/>
  <c r="H45" i="62" s="1"/>
  <c r="H46" i="62" s="1"/>
  <c r="H47" i="62" s="1"/>
  <c r="H48" i="62" s="1"/>
  <c r="H49" i="62" s="1"/>
  <c r="H50" i="62" s="1"/>
  <c r="H51" i="62" s="1"/>
  <c r="H52" i="62" s="1"/>
  <c r="H53" i="62" s="1"/>
  <c r="H54" i="62" s="1"/>
  <c r="H55" i="62" s="1"/>
  <c r="H56" i="62" s="1"/>
  <c r="H57" i="62" s="1"/>
  <c r="H58" i="62" s="1"/>
  <c r="H59" i="62" s="1"/>
  <c r="H60" i="62" s="1"/>
  <c r="H61" i="62" s="1"/>
  <c r="H62" i="62" s="1"/>
  <c r="H63" i="62" s="1"/>
  <c r="H64" i="62" s="1"/>
  <c r="H65" i="62" s="1"/>
  <c r="H66" i="62" s="1"/>
  <c r="H67" i="62" s="1"/>
  <c r="H68" i="62" s="1"/>
  <c r="H69" i="62" s="1"/>
  <c r="H70" i="62" s="1"/>
  <c r="H71" i="62" s="1"/>
  <c r="H72" i="62" s="1"/>
  <c r="H73" i="62" s="1"/>
  <c r="H74" i="62" s="1"/>
  <c r="H75" i="62" s="1"/>
  <c r="H76" i="62" s="1"/>
  <c r="H77" i="62" s="1"/>
  <c r="H78" i="62" s="1"/>
  <c r="H79" i="62" s="1"/>
  <c r="H80" i="62" s="1"/>
  <c r="H81" i="62" s="1"/>
  <c r="H82" i="62" s="1"/>
  <c r="H83" i="62" s="1"/>
  <c r="H84" i="62" s="1"/>
  <c r="H85" i="62" s="1"/>
  <c r="H86" i="62" s="1"/>
  <c r="H87" i="62" s="1"/>
  <c r="H88" i="62" s="1"/>
  <c r="H89" i="62" s="1"/>
  <c r="H90" i="62" s="1"/>
  <c r="H91" i="62" s="1"/>
  <c r="H92" i="62" s="1"/>
  <c r="H93" i="62" s="1"/>
  <c r="H94" i="62" s="1"/>
  <c r="H95" i="62" s="1"/>
  <c r="H96" i="62" s="1"/>
  <c r="H97" i="62" s="1"/>
  <c r="H98" i="62" s="1"/>
  <c r="H99" i="62" s="1"/>
  <c r="H100" i="62" s="1"/>
  <c r="H101" i="62" s="1"/>
  <c r="H102" i="62" s="1"/>
  <c r="H103" i="62" s="1"/>
  <c r="H104" i="62" s="1"/>
  <c r="H105" i="62" s="1"/>
  <c r="H106" i="62" s="1"/>
  <c r="H107" i="62" s="1"/>
  <c r="H108" i="62" s="1"/>
  <c r="H109" i="62" s="1"/>
  <c r="H110" i="62" s="1"/>
  <c r="H111" i="62" s="1"/>
  <c r="H112" i="62" s="1"/>
  <c r="H113" i="62" s="1"/>
  <c r="H114" i="62" s="1"/>
  <c r="H115" i="62" s="1"/>
  <c r="H116" i="62" s="1"/>
  <c r="H117" i="62" s="1"/>
  <c r="H118" i="62" s="1"/>
  <c r="H119" i="62" s="1"/>
  <c r="H120" i="62" s="1"/>
  <c r="H121" i="62" s="1"/>
  <c r="H122" i="62" s="1"/>
  <c r="H123" i="62" s="1"/>
  <c r="H124" i="62" s="1"/>
  <c r="H125" i="62" s="1"/>
  <c r="H126" i="62" s="1"/>
  <c r="H127" i="62" s="1"/>
  <c r="H128" i="62" s="1"/>
  <c r="H129" i="62" s="1"/>
  <c r="H130" i="62" s="1"/>
  <c r="H131" i="62" s="1"/>
  <c r="H132" i="62" s="1"/>
  <c r="H133" i="62" s="1"/>
  <c r="H134" i="62" s="1"/>
  <c r="H135" i="62" s="1"/>
  <c r="H136" i="62" s="1"/>
  <c r="H137" i="62" s="1"/>
  <c r="H138" i="62" s="1"/>
  <c r="H139" i="62" s="1"/>
  <c r="H140" i="62" s="1"/>
  <c r="H141" i="62" s="1"/>
  <c r="H142" i="62" s="1"/>
  <c r="H143" i="62" s="1"/>
  <c r="H144" i="62" s="1"/>
  <c r="H145" i="62" s="1"/>
  <c r="H146" i="62" s="1"/>
  <c r="H147" i="62" s="1"/>
  <c r="H148" i="62" s="1"/>
  <c r="H149" i="62" s="1"/>
  <c r="H150" i="62" s="1"/>
  <c r="H151" i="62" s="1"/>
  <c r="H4" i="67"/>
  <c r="H5" i="67" s="1"/>
  <c r="H6" i="67" s="1"/>
  <c r="H7" i="67" s="1"/>
  <c r="H8" i="67" s="1"/>
  <c r="H9" i="67" s="1"/>
  <c r="H10" i="67" s="1"/>
  <c r="H11" i="67" s="1"/>
  <c r="H12" i="67" s="1"/>
  <c r="H13" i="67" s="1"/>
  <c r="H14" i="67" s="1"/>
  <c r="H15" i="67" s="1"/>
  <c r="H16" i="67" s="1"/>
  <c r="H17" i="67" s="1"/>
  <c r="H18" i="67" s="1"/>
  <c r="H19" i="67" s="1"/>
  <c r="H20" i="67" s="1"/>
  <c r="H21" i="67" s="1"/>
  <c r="H22" i="67" s="1"/>
  <c r="H23" i="67" s="1"/>
  <c r="H24" i="67" s="1"/>
  <c r="H25" i="67" s="1"/>
  <c r="H26" i="67" s="1"/>
  <c r="H27" i="67" s="1"/>
  <c r="H28" i="67" s="1"/>
  <c r="H29" i="67" s="1"/>
  <c r="H30" i="67" s="1"/>
  <c r="H31" i="67" s="1"/>
  <c r="H32" i="67" s="1"/>
  <c r="H33" i="67" s="1"/>
  <c r="H34" i="67" s="1"/>
  <c r="H35" i="67" s="1"/>
  <c r="H36" i="67" s="1"/>
  <c r="H37" i="67" s="1"/>
  <c r="H38" i="67" s="1"/>
  <c r="H39" i="67" s="1"/>
  <c r="H40" i="67" s="1"/>
  <c r="H41" i="67" s="1"/>
  <c r="H42" i="67" s="1"/>
  <c r="H43" i="67" s="1"/>
  <c r="H44" i="67" s="1"/>
  <c r="H45" i="67" s="1"/>
  <c r="H46" i="67" s="1"/>
  <c r="H47" i="67" s="1"/>
  <c r="H48" i="67" s="1"/>
  <c r="H49" i="67" s="1"/>
  <c r="H50" i="67" s="1"/>
  <c r="H51" i="67" s="1"/>
  <c r="H52" i="67" s="1"/>
  <c r="H53" i="67" s="1"/>
  <c r="H54" i="67" s="1"/>
  <c r="H55" i="67" s="1"/>
  <c r="H56" i="67" s="1"/>
  <c r="H57" i="67" s="1"/>
  <c r="H58" i="67" s="1"/>
  <c r="H59" i="67" s="1"/>
  <c r="H60" i="67" s="1"/>
  <c r="H61" i="67" s="1"/>
  <c r="H62" i="67" s="1"/>
  <c r="H63" i="67" s="1"/>
  <c r="H64" i="67" s="1"/>
  <c r="H65" i="67" s="1"/>
  <c r="H66" i="67" s="1"/>
  <c r="H67" i="67" s="1"/>
  <c r="H68" i="67" s="1"/>
  <c r="H69" i="67" s="1"/>
  <c r="H70" i="67" s="1"/>
  <c r="H71" i="67" s="1"/>
  <c r="H72" i="67" s="1"/>
  <c r="H73" i="67" s="1"/>
  <c r="H74" i="67" s="1"/>
  <c r="H75" i="67" s="1"/>
  <c r="H76" i="67" s="1"/>
  <c r="H77" i="67" s="1"/>
  <c r="H78" i="67" s="1"/>
  <c r="H79" i="67" s="1"/>
  <c r="H80" i="67" s="1"/>
  <c r="H81" i="67" s="1"/>
  <c r="H82" i="67" s="1"/>
  <c r="H83" i="67" s="1"/>
  <c r="H84" i="67" s="1"/>
  <c r="H85" i="67" s="1"/>
  <c r="H86" i="67" s="1"/>
  <c r="H87" i="67" s="1"/>
  <c r="H88" i="67" s="1"/>
  <c r="H89" i="67" s="1"/>
  <c r="H90" i="67" s="1"/>
  <c r="H91" i="67" s="1"/>
  <c r="H92" i="67" s="1"/>
  <c r="H93" i="67" s="1"/>
  <c r="H94" i="67" s="1"/>
  <c r="H95" i="67" s="1"/>
  <c r="H96" i="67" s="1"/>
  <c r="H97" i="67" s="1"/>
  <c r="H98" i="67" s="1"/>
  <c r="H99" i="67" s="1"/>
  <c r="H100" i="67" s="1"/>
  <c r="H101" i="67" s="1"/>
  <c r="H102" i="67" s="1"/>
  <c r="H103" i="67" s="1"/>
  <c r="H104" i="67" s="1"/>
  <c r="H105" i="67" s="1"/>
  <c r="H106" i="67" s="1"/>
  <c r="H107" i="67" s="1"/>
  <c r="H108" i="67" s="1"/>
  <c r="H109" i="67" s="1"/>
  <c r="H110" i="67" s="1"/>
  <c r="H111" i="67" s="1"/>
  <c r="H112" i="67" s="1"/>
  <c r="H113" i="67" s="1"/>
  <c r="H114" i="67" s="1"/>
  <c r="H115" i="67" s="1"/>
  <c r="H116" i="67" s="1"/>
  <c r="H117" i="67" s="1"/>
  <c r="H118" i="67" s="1"/>
  <c r="H119" i="67" s="1"/>
  <c r="H120" i="67" s="1"/>
  <c r="H121" i="67" s="1"/>
  <c r="H122" i="67" s="1"/>
  <c r="H123" i="67" s="1"/>
  <c r="H124" i="67" s="1"/>
  <c r="H125" i="67" s="1"/>
  <c r="H126" i="67" s="1"/>
  <c r="H127" i="67" s="1"/>
  <c r="H128" i="67" s="1"/>
  <c r="H129" i="67" s="1"/>
  <c r="H130" i="67" s="1"/>
  <c r="H131" i="67" s="1"/>
  <c r="H132" i="67" s="1"/>
  <c r="H133" i="67" s="1"/>
  <c r="H134" i="67" s="1"/>
  <c r="H135" i="67" s="1"/>
  <c r="H136" i="67" s="1"/>
  <c r="H137" i="67" s="1"/>
  <c r="H138" i="67" s="1"/>
  <c r="H139" i="67" s="1"/>
  <c r="H140" i="67" s="1"/>
  <c r="H141" i="67" s="1"/>
  <c r="H142" i="67" s="1"/>
  <c r="H143" i="67" s="1"/>
  <c r="H144" i="67" s="1"/>
  <c r="H145" i="67" s="1"/>
  <c r="H146" i="67" s="1"/>
  <c r="H147" i="67" s="1"/>
  <c r="G6" i="63"/>
  <c r="G7" i="63" s="1"/>
  <c r="G8" i="63" s="1"/>
  <c r="G9" i="63" s="1"/>
  <c r="G10" i="63" s="1"/>
  <c r="G11" i="63" s="1"/>
  <c r="G12" i="63" s="1"/>
  <c r="G13" i="63" s="1"/>
  <c r="G14" i="63" s="1"/>
  <c r="G15" i="63" s="1"/>
  <c r="G16" i="63" s="1"/>
  <c r="G17" i="63" s="1"/>
  <c r="G18" i="63" s="1"/>
  <c r="G19" i="63" s="1"/>
  <c r="G20" i="63" s="1"/>
  <c r="G21" i="63" s="1"/>
  <c r="G22" i="63" s="1"/>
  <c r="G23" i="63" s="1"/>
  <c r="G24" i="63" s="1"/>
  <c r="G25" i="63" s="1"/>
  <c r="G26" i="63" s="1"/>
  <c r="G27" i="63" s="1"/>
  <c r="G28" i="63" s="1"/>
  <c r="G29" i="63" s="1"/>
  <c r="G30" i="63" s="1"/>
  <c r="G31" i="63" s="1"/>
  <c r="G32" i="63" s="1"/>
  <c r="G33" i="63" s="1"/>
  <c r="G34" i="63" s="1"/>
  <c r="G35" i="63" s="1"/>
  <c r="G36" i="63" s="1"/>
  <c r="G37" i="63" s="1"/>
  <c r="G38" i="63" s="1"/>
  <c r="G39" i="63" s="1"/>
  <c r="G40" i="63" s="1"/>
  <c r="G41" i="63" s="1"/>
  <c r="G42" i="63" s="1"/>
  <c r="G43" i="63" s="1"/>
  <c r="G44" i="63" s="1"/>
  <c r="G45" i="63" s="1"/>
  <c r="G46" i="63" s="1"/>
  <c r="G47" i="63" s="1"/>
  <c r="G48" i="63" s="1"/>
  <c r="G49" i="63" s="1"/>
  <c r="G50" i="63" s="1"/>
  <c r="G51" i="63" s="1"/>
  <c r="G52" i="63" s="1"/>
  <c r="G53" i="63" s="1"/>
  <c r="G54" i="63" s="1"/>
  <c r="G55" i="63" s="1"/>
  <c r="G56" i="63" s="1"/>
  <c r="G57" i="63" s="1"/>
  <c r="G58" i="63" s="1"/>
  <c r="G59" i="63" s="1"/>
  <c r="G60" i="63" s="1"/>
  <c r="G61" i="63" s="1"/>
  <c r="G62" i="63" s="1"/>
  <c r="G63" i="63" s="1"/>
  <c r="G64" i="63" s="1"/>
  <c r="G65" i="63" s="1"/>
  <c r="G66" i="63" s="1"/>
  <c r="G67" i="63" s="1"/>
  <c r="G68" i="63" s="1"/>
  <c r="G69" i="63" s="1"/>
  <c r="G70" i="63" s="1"/>
  <c r="G71" i="63" s="1"/>
  <c r="G72" i="63" s="1"/>
  <c r="G73" i="63" s="1"/>
  <c r="G74" i="63" s="1"/>
  <c r="G75" i="63" s="1"/>
  <c r="G76" i="63" s="1"/>
  <c r="G77" i="63" s="1"/>
  <c r="G78" i="63" s="1"/>
  <c r="G79" i="63" s="1"/>
  <c r="G80" i="63" s="1"/>
  <c r="G81" i="63" s="1"/>
  <c r="G82" i="63" s="1"/>
  <c r="G83" i="63" s="1"/>
  <c r="G84" i="63" s="1"/>
  <c r="G85" i="63" s="1"/>
  <c r="G86" i="63" s="1"/>
  <c r="G87" i="63" s="1"/>
  <c r="G88" i="63" s="1"/>
  <c r="G89" i="63" s="1"/>
  <c r="G90" i="63" s="1"/>
  <c r="G91" i="63" s="1"/>
  <c r="G92" i="63" s="1"/>
  <c r="G93" i="63" s="1"/>
  <c r="G94" i="63" s="1"/>
  <c r="G95" i="63" s="1"/>
  <c r="G96" i="63" s="1"/>
  <c r="G97" i="63" s="1"/>
  <c r="G98" i="63" s="1"/>
  <c r="G99" i="63" s="1"/>
  <c r="G100" i="63" s="1"/>
  <c r="G101" i="63" s="1"/>
  <c r="G102" i="63" s="1"/>
  <c r="G103" i="63" s="1"/>
  <c r="G104" i="63" s="1"/>
  <c r="G105" i="63" s="1"/>
  <c r="G106" i="63" s="1"/>
  <c r="G107" i="63" s="1"/>
  <c r="G108" i="63" s="1"/>
  <c r="G109" i="63" s="1"/>
  <c r="G110" i="63" s="1"/>
  <c r="G111" i="63" s="1"/>
  <c r="G112" i="63" s="1"/>
  <c r="G113" i="63" s="1"/>
  <c r="G114" i="63" s="1"/>
  <c r="G115" i="63" s="1"/>
  <c r="G116" i="63" s="1"/>
  <c r="G117" i="63" s="1"/>
  <c r="G118" i="63" s="1"/>
  <c r="G119" i="63" s="1"/>
  <c r="G120" i="63" s="1"/>
  <c r="G121" i="63" s="1"/>
  <c r="G122" i="63" s="1"/>
  <c r="G123" i="63" s="1"/>
  <c r="G124" i="63" s="1"/>
  <c r="G125" i="63" s="1"/>
  <c r="G126" i="63" s="1"/>
  <c r="G127" i="63" s="1"/>
  <c r="G128" i="63" s="1"/>
  <c r="G129" i="63" s="1"/>
  <c r="G130" i="63" s="1"/>
  <c r="G131" i="63" s="1"/>
  <c r="G132" i="63" s="1"/>
  <c r="G133" i="63" s="1"/>
  <c r="G134" i="63" s="1"/>
  <c r="G135" i="63" s="1"/>
  <c r="G136" i="63" s="1"/>
  <c r="G137" i="63" s="1"/>
  <c r="G138" i="63" s="1"/>
  <c r="G139" i="63" s="1"/>
  <c r="G140" i="63" s="1"/>
  <c r="G141" i="63" s="1"/>
  <c r="G142" i="63" s="1"/>
  <c r="G143" i="63" s="1"/>
  <c r="G144" i="63" s="1"/>
  <c r="G145" i="63" s="1"/>
  <c r="G146" i="63" s="1"/>
  <c r="G147" i="63" s="1"/>
  <c r="G148" i="63" s="1"/>
  <c r="G149" i="63" s="1"/>
  <c r="G147" i="50" l="1"/>
  <c r="G146" i="50"/>
  <c r="G145" i="50"/>
  <c r="G144" i="50"/>
  <c r="G143" i="50"/>
  <c r="G142" i="50"/>
  <c r="G141" i="50"/>
  <c r="G140" i="50"/>
  <c r="G139" i="50"/>
  <c r="G138" i="50"/>
  <c r="G137" i="50"/>
  <c r="G136" i="50"/>
  <c r="G135" i="50"/>
  <c r="G134" i="50"/>
  <c r="G133" i="50"/>
  <c r="G132" i="50"/>
  <c r="G131" i="50"/>
  <c r="G130" i="50"/>
  <c r="G129" i="50"/>
  <c r="G128" i="50"/>
  <c r="G127" i="50"/>
  <c r="G126" i="50"/>
  <c r="G125" i="50"/>
  <c r="G124" i="50"/>
  <c r="G123" i="50"/>
  <c r="G122" i="50"/>
  <c r="G121" i="50"/>
  <c r="G120" i="50"/>
  <c r="G119" i="50"/>
  <c r="G118" i="50"/>
  <c r="G117" i="50"/>
  <c r="G116" i="50"/>
  <c r="G115" i="50"/>
  <c r="G114" i="50"/>
  <c r="G113" i="50"/>
  <c r="G112" i="50"/>
  <c r="G111" i="50"/>
  <c r="G110" i="50"/>
  <c r="G109" i="50"/>
  <c r="G108" i="50"/>
  <c r="G107" i="50"/>
  <c r="G106" i="50"/>
  <c r="G105" i="50"/>
  <c r="G104" i="50"/>
  <c r="G103" i="50"/>
  <c r="G102" i="50"/>
  <c r="G101" i="50"/>
  <c r="G100" i="50"/>
  <c r="G99" i="50"/>
  <c r="G98" i="50"/>
  <c r="G97" i="50"/>
  <c r="G96" i="50"/>
  <c r="G95" i="50"/>
  <c r="G94" i="50"/>
  <c r="G93" i="50"/>
  <c r="G92" i="50"/>
  <c r="G91" i="50"/>
  <c r="G90" i="50"/>
  <c r="G89" i="50"/>
  <c r="G88" i="50"/>
  <c r="G87" i="50"/>
  <c r="G86" i="50"/>
  <c r="G85" i="50"/>
  <c r="G84" i="50"/>
  <c r="G83" i="50"/>
  <c r="G82" i="50"/>
  <c r="G81" i="50"/>
  <c r="G80" i="50"/>
  <c r="G79" i="50"/>
  <c r="G78" i="50"/>
  <c r="G77" i="50"/>
  <c r="G76" i="50"/>
  <c r="G75" i="50"/>
  <c r="G74" i="50"/>
  <c r="G73" i="50"/>
  <c r="G72" i="50"/>
  <c r="G71" i="50"/>
  <c r="G70" i="50"/>
  <c r="G69" i="50"/>
  <c r="G68" i="50"/>
  <c r="G67" i="50"/>
  <c r="G66" i="50"/>
  <c r="G65" i="50"/>
  <c r="G64" i="50"/>
  <c r="G63" i="50"/>
  <c r="G62" i="50"/>
  <c r="G61" i="50"/>
  <c r="G60" i="50"/>
  <c r="G59" i="50"/>
  <c r="G58" i="50"/>
  <c r="G57" i="50"/>
  <c r="G56" i="50"/>
  <c r="G55" i="50"/>
  <c r="G54" i="50"/>
  <c r="G53" i="50"/>
  <c r="G52" i="50"/>
  <c r="G51" i="50"/>
  <c r="G50" i="50"/>
  <c r="G49" i="50"/>
  <c r="G48" i="50"/>
  <c r="G47" i="50"/>
  <c r="G46" i="50"/>
  <c r="G45" i="50"/>
  <c r="G44" i="50"/>
  <c r="G43" i="50"/>
  <c r="G42" i="50"/>
  <c r="G41" i="50"/>
  <c r="G40" i="50"/>
  <c r="G39" i="50"/>
  <c r="G38" i="50"/>
  <c r="G37" i="50"/>
  <c r="G36" i="50"/>
  <c r="G35" i="50"/>
  <c r="G34" i="50"/>
  <c r="G33" i="50"/>
  <c r="G32" i="50"/>
  <c r="G31" i="50"/>
  <c r="G30" i="50"/>
  <c r="G29" i="50"/>
  <c r="G28" i="50"/>
  <c r="G27" i="50"/>
  <c r="G26" i="50"/>
  <c r="G25" i="50"/>
  <c r="G24" i="50"/>
  <c r="G23" i="50"/>
  <c r="G22" i="50"/>
  <c r="G21" i="50"/>
  <c r="G20" i="50"/>
  <c r="G19" i="50"/>
  <c r="G18" i="50"/>
  <c r="G17" i="50"/>
  <c r="G16" i="50"/>
  <c r="G15" i="50"/>
  <c r="G14" i="50"/>
  <c r="G13" i="50"/>
  <c r="G12" i="50"/>
  <c r="G11" i="50"/>
  <c r="G10" i="50"/>
  <c r="G9" i="50"/>
  <c r="G8" i="50"/>
  <c r="G7" i="50"/>
  <c r="G6" i="50"/>
  <c r="G5" i="50"/>
  <c r="G4" i="50"/>
  <c r="E2" i="65"/>
  <c r="E2" i="62"/>
  <c r="B147" i="67" l="1"/>
  <c r="B146" i="67"/>
  <c r="B145" i="67"/>
  <c r="B144" i="67"/>
  <c r="B143" i="67"/>
  <c r="B142" i="67"/>
  <c r="B141" i="67"/>
  <c r="B140" i="67"/>
  <c r="B139" i="67"/>
  <c r="B138" i="67"/>
  <c r="B137" i="67"/>
  <c r="B136" i="67"/>
  <c r="B135" i="67"/>
  <c r="B134" i="67"/>
  <c r="B133" i="67"/>
  <c r="B132" i="67"/>
  <c r="B131" i="67"/>
  <c r="B130" i="67"/>
  <c r="B129" i="67"/>
  <c r="B128" i="67"/>
  <c r="B127" i="67"/>
  <c r="B126" i="67"/>
  <c r="B125" i="67"/>
  <c r="B124" i="67"/>
  <c r="B123" i="67"/>
  <c r="B122" i="67"/>
  <c r="B121" i="67"/>
  <c r="B120" i="67"/>
  <c r="B119" i="67"/>
  <c r="B118" i="67"/>
  <c r="B117" i="67"/>
  <c r="B116" i="67"/>
  <c r="B115" i="67"/>
  <c r="B114" i="67"/>
  <c r="B113" i="67"/>
  <c r="B112" i="67"/>
  <c r="B111" i="67"/>
  <c r="B110" i="67"/>
  <c r="B109" i="67"/>
  <c r="B108" i="67"/>
  <c r="B107" i="67"/>
  <c r="B106" i="67"/>
  <c r="B105" i="67"/>
  <c r="B104" i="67"/>
  <c r="B103" i="67"/>
  <c r="B102" i="67"/>
  <c r="B101" i="67"/>
  <c r="B100" i="67"/>
  <c r="B99" i="67"/>
  <c r="B98" i="67"/>
  <c r="B97" i="67"/>
  <c r="B96" i="67"/>
  <c r="B95" i="67"/>
  <c r="B94" i="67"/>
  <c r="B93" i="67"/>
  <c r="B92" i="67"/>
  <c r="B91" i="67"/>
  <c r="B90" i="67"/>
  <c r="B89" i="67"/>
  <c r="B88" i="67"/>
  <c r="B87" i="67"/>
  <c r="B86" i="67"/>
  <c r="B85" i="67"/>
  <c r="B84" i="67"/>
  <c r="B83" i="67"/>
  <c r="B82" i="67"/>
  <c r="B81" i="67"/>
  <c r="B80" i="67"/>
  <c r="B79" i="67"/>
  <c r="B78" i="67"/>
  <c r="B77" i="67"/>
  <c r="B76" i="67"/>
  <c r="B75" i="67"/>
  <c r="B74" i="67"/>
  <c r="B73" i="67"/>
  <c r="B72" i="67"/>
  <c r="B71" i="67"/>
  <c r="B70" i="67"/>
  <c r="B69" i="67"/>
  <c r="B68" i="67"/>
  <c r="B67" i="67"/>
  <c r="B66" i="67"/>
  <c r="B65" i="67"/>
  <c r="B64" i="67"/>
  <c r="B63" i="67"/>
  <c r="B62" i="67"/>
  <c r="B61" i="67"/>
  <c r="B60" i="67"/>
  <c r="B59" i="67"/>
  <c r="B58" i="67"/>
  <c r="B57" i="67"/>
  <c r="B56" i="67"/>
  <c r="B55" i="67"/>
  <c r="B54" i="67"/>
  <c r="B53" i="67"/>
  <c r="B52" i="67"/>
  <c r="B51" i="67"/>
  <c r="B50" i="67"/>
  <c r="B49" i="67"/>
  <c r="B48" i="67"/>
  <c r="B47" i="67"/>
  <c r="B46" i="67"/>
  <c r="B45" i="67"/>
  <c r="B44" i="67"/>
  <c r="B43" i="67"/>
  <c r="B42" i="67"/>
  <c r="B41" i="67"/>
  <c r="B40" i="67"/>
  <c r="B39" i="67"/>
  <c r="B38" i="67"/>
  <c r="B37" i="67"/>
  <c r="B36" i="67"/>
  <c r="B35" i="67"/>
  <c r="B34" i="67"/>
  <c r="B33" i="67"/>
  <c r="B32" i="67"/>
  <c r="B31" i="67"/>
  <c r="B30" i="67"/>
  <c r="B29" i="67"/>
  <c r="B28" i="67"/>
  <c r="B27" i="67"/>
  <c r="B26" i="67"/>
  <c r="B25" i="67"/>
  <c r="B24" i="67"/>
  <c r="B23" i="67"/>
  <c r="B22" i="67"/>
  <c r="B21" i="67"/>
  <c r="B20" i="67"/>
  <c r="B19" i="67"/>
  <c r="B18" i="67"/>
  <c r="B17" i="67"/>
  <c r="B16" i="67"/>
  <c r="B15" i="67"/>
  <c r="B14" i="67"/>
  <c r="B13" i="67"/>
  <c r="B12" i="67"/>
  <c r="B11" i="67"/>
  <c r="B10" i="67"/>
  <c r="B9" i="67"/>
  <c r="B8" i="67"/>
  <c r="B7" i="67"/>
  <c r="B6" i="67"/>
  <c r="B5" i="67"/>
  <c r="B4" i="67"/>
  <c r="B3" i="67"/>
  <c r="A147" i="67"/>
  <c r="A146" i="67"/>
  <c r="A145" i="67"/>
  <c r="A144" i="67"/>
  <c r="A143" i="67"/>
  <c r="A142" i="67"/>
  <c r="A141" i="67"/>
  <c r="A140" i="67"/>
  <c r="A139" i="67"/>
  <c r="A138" i="67"/>
  <c r="A137" i="67"/>
  <c r="A136" i="67"/>
  <c r="A135" i="67"/>
  <c r="A134" i="67"/>
  <c r="A133" i="67"/>
  <c r="A132" i="67"/>
  <c r="A131" i="67"/>
  <c r="A130" i="67"/>
  <c r="A129" i="67"/>
  <c r="A128" i="67"/>
  <c r="A127" i="67"/>
  <c r="A126" i="67"/>
  <c r="A125" i="67"/>
  <c r="A124" i="67"/>
  <c r="A123" i="67"/>
  <c r="A122" i="67"/>
  <c r="A121" i="67"/>
  <c r="A120" i="67"/>
  <c r="A119" i="67"/>
  <c r="A118" i="67"/>
  <c r="A117" i="67"/>
  <c r="A116" i="67"/>
  <c r="A115" i="67"/>
  <c r="A114" i="67"/>
  <c r="A113" i="67"/>
  <c r="A112" i="67"/>
  <c r="A111" i="67"/>
  <c r="A110" i="67"/>
  <c r="A109" i="67"/>
  <c r="A108" i="67"/>
  <c r="A107" i="67"/>
  <c r="A106" i="67"/>
  <c r="A105" i="67"/>
  <c r="A104" i="67"/>
  <c r="A103" i="67"/>
  <c r="A102" i="67"/>
  <c r="A101" i="67"/>
  <c r="A100" i="67"/>
  <c r="A99" i="67"/>
  <c r="A98" i="67"/>
  <c r="A97" i="67"/>
  <c r="A96" i="67"/>
  <c r="A95" i="67"/>
  <c r="A94" i="67"/>
  <c r="A93" i="67"/>
  <c r="A92" i="67"/>
  <c r="A91" i="67"/>
  <c r="A90" i="67"/>
  <c r="A89" i="67"/>
  <c r="A88" i="67"/>
  <c r="A87" i="67"/>
  <c r="A86" i="67"/>
  <c r="A85" i="67"/>
  <c r="A84" i="67"/>
  <c r="A83" i="67"/>
  <c r="A82" i="67"/>
  <c r="A81" i="67"/>
  <c r="A80" i="67"/>
  <c r="A79" i="67"/>
  <c r="A78" i="67"/>
  <c r="A77" i="67"/>
  <c r="A76" i="67"/>
  <c r="A75" i="67"/>
  <c r="A74" i="67"/>
  <c r="A73" i="67"/>
  <c r="A72" i="67"/>
  <c r="A71" i="67"/>
  <c r="A70" i="67"/>
  <c r="A69" i="67"/>
  <c r="A68" i="67"/>
  <c r="A67" i="67"/>
  <c r="A66" i="67"/>
  <c r="A65" i="67"/>
  <c r="A64" i="67"/>
  <c r="A63" i="67"/>
  <c r="A62" i="67"/>
  <c r="A61" i="67"/>
  <c r="A60" i="67"/>
  <c r="A59" i="67"/>
  <c r="A58" i="67"/>
  <c r="A57" i="67"/>
  <c r="A56" i="67"/>
  <c r="A55" i="67"/>
  <c r="A54" i="67"/>
  <c r="A53" i="67"/>
  <c r="A52" i="67"/>
  <c r="A51" i="67"/>
  <c r="A50" i="67"/>
  <c r="A49" i="67"/>
  <c r="A48" i="67"/>
  <c r="A47" i="67"/>
  <c r="A46" i="67"/>
  <c r="A45" i="67"/>
  <c r="A44" i="67"/>
  <c r="A43" i="67"/>
  <c r="A42" i="67"/>
  <c r="A41" i="67"/>
  <c r="A40" i="67"/>
  <c r="A39" i="67"/>
  <c r="A38" i="67"/>
  <c r="A37" i="67"/>
  <c r="A36" i="67"/>
  <c r="A35" i="67"/>
  <c r="A34" i="67"/>
  <c r="A33" i="67"/>
  <c r="A32" i="67"/>
  <c r="A31" i="67"/>
  <c r="A30" i="67"/>
  <c r="A29" i="67"/>
  <c r="A28" i="67"/>
  <c r="A27" i="67"/>
  <c r="A26" i="67"/>
  <c r="A25" i="67"/>
  <c r="A24" i="67"/>
  <c r="A23" i="67"/>
  <c r="A22" i="67"/>
  <c r="A21" i="67"/>
  <c r="A20" i="67"/>
  <c r="A19" i="67"/>
  <c r="A18" i="67"/>
  <c r="A17" i="67"/>
  <c r="A16" i="67"/>
  <c r="A15" i="67"/>
  <c r="A14" i="67"/>
  <c r="A13" i="67"/>
  <c r="A12" i="67"/>
  <c r="A11" i="67"/>
  <c r="A10" i="67"/>
  <c r="A9" i="67"/>
  <c r="A8" i="67"/>
  <c r="A7" i="67"/>
  <c r="A6" i="67"/>
  <c r="A5" i="67"/>
  <c r="A4" i="67"/>
  <c r="A3" i="67"/>
  <c r="B2" i="63" l="1"/>
  <c r="C2" i="63"/>
  <c r="G1" i="50" l="1"/>
  <c r="B3" i="48" l="1"/>
  <c r="A147" i="48"/>
  <c r="A146" i="48"/>
  <c r="A145" i="48"/>
  <c r="A144" i="48"/>
  <c r="A143" i="48"/>
  <c r="A142" i="48"/>
  <c r="A141" i="48"/>
  <c r="A140" i="48"/>
  <c r="A139" i="48"/>
  <c r="A138" i="48"/>
  <c r="A137" i="48"/>
  <c r="A136" i="48"/>
  <c r="A135" i="48"/>
  <c r="A134" i="48"/>
  <c r="A133" i="48"/>
  <c r="A132" i="48"/>
  <c r="A131" i="48"/>
  <c r="A130" i="48"/>
  <c r="A129" i="48"/>
  <c r="A128" i="48"/>
  <c r="A127" i="48"/>
  <c r="A126" i="48"/>
  <c r="A125" i="48"/>
  <c r="A124" i="48"/>
  <c r="A123" i="48"/>
  <c r="A122" i="48"/>
  <c r="A121" i="48"/>
  <c r="A120" i="48"/>
  <c r="A119" i="48"/>
  <c r="A118" i="48"/>
  <c r="A117" i="48"/>
  <c r="A116" i="48"/>
  <c r="A115" i="48"/>
  <c r="A114" i="48"/>
  <c r="A113" i="48"/>
  <c r="A112" i="48"/>
  <c r="A111" i="48"/>
  <c r="A110" i="48"/>
  <c r="A109" i="48"/>
  <c r="A108" i="48"/>
  <c r="A107" i="48"/>
  <c r="A106" i="48"/>
  <c r="A105" i="48"/>
  <c r="A104" i="48"/>
  <c r="A103" i="48"/>
  <c r="A102" i="48"/>
  <c r="A101" i="48"/>
  <c r="A100" i="48"/>
  <c r="A99" i="48"/>
  <c r="A98" i="48"/>
  <c r="A97" i="48"/>
  <c r="A96" i="48"/>
  <c r="A95" i="48"/>
  <c r="A94" i="48"/>
  <c r="A93" i="48"/>
  <c r="A92" i="48"/>
  <c r="A91" i="48"/>
  <c r="A90" i="48"/>
  <c r="A89" i="48"/>
  <c r="A88" i="48"/>
  <c r="A87" i="48"/>
  <c r="A86" i="48"/>
  <c r="A85" i="48"/>
  <c r="A84" i="48"/>
  <c r="A83" i="48"/>
  <c r="A82" i="48"/>
  <c r="A81" i="48"/>
  <c r="A80" i="48"/>
  <c r="A79" i="48"/>
  <c r="A78" i="48"/>
  <c r="A77" i="48"/>
  <c r="A76" i="48"/>
  <c r="A75" i="48"/>
  <c r="A74" i="48"/>
  <c r="A73" i="48"/>
  <c r="A72" i="48"/>
  <c r="A71" i="48"/>
  <c r="A70" i="48"/>
  <c r="A69" i="48"/>
  <c r="A68" i="48"/>
  <c r="A67" i="48"/>
  <c r="A66" i="48"/>
  <c r="A65" i="48"/>
  <c r="A64" i="48"/>
  <c r="A63" i="48"/>
  <c r="A62" i="48"/>
  <c r="A61" i="48"/>
  <c r="A60" i="48"/>
  <c r="A59" i="48"/>
  <c r="A58" i="48"/>
  <c r="A57" i="48"/>
  <c r="A56" i="48"/>
  <c r="A55" i="48"/>
  <c r="A54" i="48"/>
  <c r="A53" i="48"/>
  <c r="A52" i="48"/>
  <c r="A51" i="48"/>
  <c r="A50" i="48"/>
  <c r="A49" i="48"/>
  <c r="A48" i="48"/>
  <c r="A47" i="48"/>
  <c r="A46" i="48"/>
  <c r="A45" i="48"/>
  <c r="A44" i="48"/>
  <c r="A43" i="48"/>
  <c r="A42" i="48"/>
  <c r="A41" i="48"/>
  <c r="A40" i="48"/>
  <c r="A39" i="48"/>
  <c r="A38" i="48"/>
  <c r="A37" i="48"/>
  <c r="A36" i="48"/>
  <c r="A35" i="48"/>
  <c r="A34" i="48"/>
  <c r="A33" i="48"/>
  <c r="A32" i="48"/>
  <c r="A31" i="48"/>
  <c r="A30" i="48"/>
  <c r="A29" i="48"/>
  <c r="A28" i="48"/>
  <c r="A27" i="48"/>
  <c r="A26" i="48"/>
  <c r="A25" i="48"/>
  <c r="A24" i="48"/>
  <c r="A23" i="48"/>
  <c r="A22" i="48"/>
  <c r="A21" i="48"/>
  <c r="A20" i="48"/>
  <c r="A19" i="48"/>
  <c r="A18" i="48"/>
  <c r="A17" i="48"/>
  <c r="A16" i="48"/>
  <c r="A15" i="48"/>
  <c r="A14" i="48"/>
  <c r="A13" i="48"/>
  <c r="A12" i="48"/>
  <c r="A11" i="48"/>
  <c r="A10" i="48"/>
  <c r="A9" i="48"/>
  <c r="A8" i="48"/>
  <c r="A7" i="48"/>
  <c r="A6" i="48"/>
  <c r="A5" i="48"/>
  <c r="A4" i="48"/>
  <c r="A3" i="48"/>
  <c r="B43" i="51" l="1"/>
  <c r="B145" i="51"/>
  <c r="B28" i="51"/>
  <c r="B109" i="51"/>
  <c r="B75" i="51"/>
  <c r="B36" i="51"/>
  <c r="B102" i="51"/>
  <c r="B42" i="51"/>
  <c r="B128" i="51"/>
  <c r="B76" i="51"/>
  <c r="B123" i="51"/>
  <c r="B137" i="51"/>
  <c r="B143" i="51"/>
  <c r="B37" i="51"/>
  <c r="B129" i="51"/>
  <c r="B59" i="51"/>
  <c r="B79" i="51"/>
  <c r="B10" i="51"/>
  <c r="B39" i="51"/>
  <c r="B12" i="51"/>
  <c r="B45" i="51"/>
  <c r="B120" i="51"/>
  <c r="B65" i="51"/>
  <c r="B132" i="51"/>
  <c r="B85" i="51"/>
  <c r="B34" i="51"/>
  <c r="B105" i="51"/>
  <c r="B108" i="51"/>
  <c r="B121" i="51"/>
  <c r="B49" i="51"/>
  <c r="B63" i="51"/>
  <c r="B6" i="51"/>
  <c r="B68" i="51"/>
  <c r="B90" i="51"/>
  <c r="B115" i="51"/>
  <c r="B96" i="51"/>
  <c r="B142" i="51"/>
  <c r="B101" i="51"/>
  <c r="B91" i="51"/>
  <c r="B17" i="51"/>
  <c r="B72" i="51"/>
  <c r="B31" i="51"/>
  <c r="B64" i="51"/>
  <c r="B131" i="51"/>
  <c r="B38" i="51"/>
  <c r="B52" i="51"/>
  <c r="B50" i="51"/>
  <c r="B104" i="51"/>
  <c r="B51" i="51"/>
  <c r="B89" i="51"/>
  <c r="B54" i="51"/>
  <c r="B110" i="51"/>
  <c r="B40" i="51"/>
  <c r="B95" i="51"/>
  <c r="B133" i="51"/>
  <c r="B122" i="51"/>
  <c r="B140" i="51"/>
  <c r="B35" i="51"/>
  <c r="B21" i="51"/>
  <c r="B83" i="51"/>
  <c r="B26" i="51"/>
  <c r="B88" i="51"/>
  <c r="B11" i="51"/>
  <c r="B56" i="51"/>
  <c r="B57" i="51"/>
  <c r="B16" i="51"/>
  <c r="B22" i="51"/>
  <c r="B46" i="51"/>
  <c r="B58" i="51"/>
  <c r="B66" i="51"/>
  <c r="B111" i="51"/>
  <c r="B116" i="51"/>
  <c r="B86" i="51"/>
  <c r="B19" i="51"/>
  <c r="B106" i="51"/>
  <c r="B78" i="51"/>
  <c r="B44" i="51"/>
  <c r="B74" i="51"/>
  <c r="B117" i="51"/>
  <c r="B146" i="51"/>
  <c r="B9" i="51"/>
  <c r="B99" i="51"/>
  <c r="B48" i="51"/>
  <c r="B30" i="51"/>
  <c r="B119" i="51"/>
  <c r="B29" i="51"/>
  <c r="B70" i="51"/>
  <c r="B124" i="51"/>
  <c r="B32" i="51"/>
  <c r="B20" i="51"/>
  <c r="B144" i="51"/>
  <c r="B112" i="51"/>
  <c r="B5" i="51"/>
  <c r="B15" i="51"/>
  <c r="B71" i="51"/>
  <c r="B80" i="51"/>
  <c r="B47" i="51"/>
  <c r="B93" i="51"/>
  <c r="B41" i="51"/>
  <c r="B113" i="51"/>
  <c r="B92" i="51"/>
  <c r="B141" i="51"/>
  <c r="B87" i="51"/>
  <c r="B61" i="51"/>
  <c r="B107" i="51"/>
  <c r="B53" i="51"/>
  <c r="B125" i="51"/>
  <c r="B103" i="51"/>
  <c r="B148" i="51"/>
  <c r="B98" i="51"/>
  <c r="B69" i="51"/>
  <c r="B18" i="51"/>
  <c r="B24" i="51"/>
  <c r="B33" i="51"/>
  <c r="B97" i="51"/>
  <c r="B126" i="51"/>
  <c r="B138" i="51"/>
  <c r="B7" i="51"/>
  <c r="B27" i="51"/>
  <c r="B13" i="51"/>
  <c r="B60" i="51"/>
  <c r="B25" i="51"/>
  <c r="B55" i="51"/>
  <c r="B100" i="51"/>
  <c r="B135" i="51"/>
  <c r="B82" i="51"/>
  <c r="B8" i="51"/>
  <c r="B81" i="51"/>
  <c r="B127" i="51"/>
  <c r="B114" i="51"/>
  <c r="B23" i="51"/>
  <c r="B62" i="51"/>
  <c r="B84" i="51"/>
  <c r="B118" i="51"/>
  <c r="B73" i="51"/>
  <c r="B139" i="51"/>
  <c r="B136" i="51"/>
  <c r="B77" i="51"/>
  <c r="B134" i="51"/>
  <c r="B130" i="51"/>
  <c r="B67" i="51"/>
  <c r="B14" i="51"/>
  <c r="B147" i="51"/>
  <c r="B94" i="51"/>
  <c r="C139" i="51"/>
  <c r="B138" i="48" s="1"/>
  <c r="C61" i="51"/>
  <c r="B60" i="48" s="1"/>
  <c r="C63" i="51"/>
  <c r="B62" i="48" s="1"/>
  <c r="C64" i="51"/>
  <c r="B63" i="48" s="1"/>
  <c r="C113" i="51"/>
  <c r="B112" i="48" s="1"/>
  <c r="C46" i="51"/>
  <c r="B45" i="48" s="1"/>
  <c r="C126" i="51"/>
  <c r="B125" i="48" s="1"/>
  <c r="C10" i="51"/>
  <c r="B9" i="48" s="1"/>
  <c r="C71" i="51"/>
  <c r="B70" i="48" s="1"/>
  <c r="C132" i="51"/>
  <c r="B131" i="48" s="1"/>
  <c r="C87" i="51"/>
  <c r="B86" i="48" s="1"/>
  <c r="C138" i="51"/>
  <c r="B137" i="48" s="1"/>
  <c r="C82" i="51"/>
  <c r="B81" i="48" s="1"/>
  <c r="C20" i="51"/>
  <c r="B19" i="48" s="1"/>
  <c r="C81" i="51"/>
  <c r="B80" i="48" s="1"/>
  <c r="C143" i="51"/>
  <c r="B142" i="48" s="1"/>
  <c r="C122" i="51"/>
  <c r="B121" i="48" s="1"/>
  <c r="C135" i="51"/>
  <c r="B134" i="48" s="1"/>
  <c r="C125" i="51"/>
  <c r="B124" i="48" s="1"/>
  <c r="C75" i="51"/>
  <c r="B74" i="48" s="1"/>
  <c r="C47" i="51"/>
  <c r="B46" i="48" s="1"/>
  <c r="C40" i="51"/>
  <c r="B39" i="48" s="1"/>
  <c r="C101" i="51"/>
  <c r="B100" i="48" s="1"/>
  <c r="C28" i="51"/>
  <c r="B27" i="48" s="1"/>
  <c r="C53" i="51"/>
  <c r="B52" i="48" s="1"/>
  <c r="C32" i="51"/>
  <c r="B31" i="48" s="1"/>
  <c r="C34" i="51"/>
  <c r="B33" i="48" s="1"/>
  <c r="C114" i="51"/>
  <c r="B113" i="48" s="1"/>
  <c r="C50" i="51"/>
  <c r="B49" i="48" s="1"/>
  <c r="C111" i="51"/>
  <c r="B110" i="48" s="1"/>
  <c r="C76" i="51"/>
  <c r="B75" i="48" s="1"/>
  <c r="C78" i="51"/>
  <c r="B77" i="48" s="1"/>
  <c r="C36" i="51"/>
  <c r="B35" i="48" s="1"/>
  <c r="C144" i="51"/>
  <c r="B143" i="48" s="1"/>
  <c r="C18" i="51"/>
  <c r="B17" i="48" s="1"/>
  <c r="C128" i="51"/>
  <c r="B127" i="48" s="1"/>
  <c r="C70" i="51"/>
  <c r="B69" i="48" s="1"/>
  <c r="C17" i="51"/>
  <c r="B16" i="48" s="1"/>
  <c r="C55" i="51"/>
  <c r="B54" i="48" s="1"/>
  <c r="C137" i="51"/>
  <c r="B136" i="48" s="1"/>
  <c r="C80" i="51"/>
  <c r="B79" i="48" s="1"/>
  <c r="C14" i="51"/>
  <c r="B13" i="48" s="1"/>
  <c r="C8" i="51"/>
  <c r="B7" i="48" s="1"/>
  <c r="C67" i="51"/>
  <c r="B66" i="48" s="1"/>
  <c r="C90" i="51"/>
  <c r="B89" i="48" s="1"/>
  <c r="C37" i="51"/>
  <c r="B36" i="48" s="1"/>
  <c r="C116" i="51"/>
  <c r="B115" i="48" s="1"/>
  <c r="C115" i="51"/>
  <c r="B114" i="48" s="1"/>
  <c r="C39" i="51"/>
  <c r="B38" i="48" s="1"/>
  <c r="C73" i="51"/>
  <c r="B72" i="48" s="1"/>
  <c r="C147" i="51"/>
  <c r="B146" i="48" s="1"/>
  <c r="C23" i="51"/>
  <c r="B22" i="48" s="1"/>
  <c r="C110" i="51"/>
  <c r="B109" i="48" s="1"/>
  <c r="C96" i="51"/>
  <c r="B95" i="48" s="1"/>
  <c r="C72" i="51"/>
  <c r="B71" i="48" s="1"/>
  <c r="C120" i="51"/>
  <c r="B119" i="48" s="1"/>
  <c r="C134" i="51"/>
  <c r="B133" i="48" s="1"/>
  <c r="C69" i="51"/>
  <c r="B68" i="48" s="1"/>
  <c r="C38" i="51"/>
  <c r="B37" i="48" s="1"/>
  <c r="C104" i="51"/>
  <c r="B103" i="48" s="1"/>
  <c r="C131" i="51"/>
  <c r="B130" i="48" s="1"/>
  <c r="C44" i="51"/>
  <c r="B43" i="48" s="1"/>
  <c r="C89" i="51"/>
  <c r="B88" i="48" s="1"/>
  <c r="C77" i="51"/>
  <c r="B76" i="48" s="1"/>
  <c r="C21" i="51"/>
  <c r="B20" i="48" s="1"/>
  <c r="C136" i="51"/>
  <c r="B135" i="48" s="1"/>
  <c r="C109" i="51"/>
  <c r="B108" i="48" s="1"/>
  <c r="C43" i="51"/>
  <c r="B42" i="48" s="1"/>
  <c r="C119" i="51"/>
  <c r="B118" i="48" s="1"/>
  <c r="C66" i="51"/>
  <c r="B65" i="48" s="1"/>
  <c r="C51" i="51"/>
  <c r="B50" i="48" s="1"/>
  <c r="C5" i="51"/>
  <c r="C95" i="51"/>
  <c r="B94" i="48" s="1"/>
  <c r="C124" i="51"/>
  <c r="B123" i="48" s="1"/>
  <c r="C35" i="51"/>
  <c r="B34" i="48" s="1"/>
  <c r="C30" i="51"/>
  <c r="B29" i="48" s="1"/>
  <c r="C91" i="51"/>
  <c r="B90" i="48" s="1"/>
  <c r="C133" i="51"/>
  <c r="B132" i="48" s="1"/>
  <c r="C146" i="51"/>
  <c r="B145" i="48" s="1"/>
  <c r="C127" i="51"/>
  <c r="B126" i="48" s="1"/>
  <c r="C25" i="51"/>
  <c r="B24" i="48" s="1"/>
  <c r="C83" i="51"/>
  <c r="B82" i="48" s="1"/>
  <c r="C60" i="51"/>
  <c r="B59" i="48" s="1"/>
  <c r="C48" i="51"/>
  <c r="B47" i="48" s="1"/>
  <c r="C6" i="51"/>
  <c r="B5" i="48" s="1"/>
  <c r="C22" i="51"/>
  <c r="B21" i="48" s="1"/>
  <c r="C9" i="51"/>
  <c r="B8" i="48" s="1"/>
  <c r="C84" i="51"/>
  <c r="B83" i="48" s="1"/>
  <c r="C42" i="51"/>
  <c r="B41" i="48" s="1"/>
  <c r="C68" i="51"/>
  <c r="B67" i="48" s="1"/>
  <c r="C19" i="51"/>
  <c r="B18" i="48" s="1"/>
  <c r="C107" i="51"/>
  <c r="B106" i="48" s="1"/>
  <c r="C65" i="51"/>
  <c r="B64" i="48" s="1"/>
  <c r="C24" i="51"/>
  <c r="B23" i="48" s="1"/>
  <c r="C29" i="51"/>
  <c r="B28" i="48" s="1"/>
  <c r="C118" i="51"/>
  <c r="B117" i="48" s="1"/>
  <c r="C88" i="51"/>
  <c r="B87" i="48" s="1"/>
  <c r="C103" i="51"/>
  <c r="B102" i="48" s="1"/>
  <c r="C100" i="51"/>
  <c r="B99" i="48" s="1"/>
  <c r="C112" i="51"/>
  <c r="B111" i="48" s="1"/>
  <c r="C56" i="51"/>
  <c r="B55" i="48" s="1"/>
  <c r="C49" i="51"/>
  <c r="B48" i="48" s="1"/>
  <c r="C26" i="51"/>
  <c r="B25" i="48" s="1"/>
  <c r="C123" i="51"/>
  <c r="B122" i="48" s="1"/>
  <c r="C117" i="51"/>
  <c r="B116" i="48" s="1"/>
  <c r="C59" i="51"/>
  <c r="B58" i="48" s="1"/>
  <c r="C108" i="51"/>
  <c r="B107" i="48" s="1"/>
  <c r="C148" i="51"/>
  <c r="B147" i="48" s="1"/>
  <c r="C85" i="51"/>
  <c r="B84" i="48" s="1"/>
  <c r="C145" i="51"/>
  <c r="B144" i="48" s="1"/>
  <c r="C140" i="51"/>
  <c r="B139" i="48" s="1"/>
  <c r="C86" i="51"/>
  <c r="B85" i="48" s="1"/>
  <c r="C57" i="51"/>
  <c r="B56" i="48" s="1"/>
  <c r="C142" i="51"/>
  <c r="B141" i="48" s="1"/>
  <c r="C121" i="51"/>
  <c r="B120" i="48" s="1"/>
  <c r="C58" i="51"/>
  <c r="B57" i="48" s="1"/>
  <c r="C15" i="51"/>
  <c r="B14" i="48" s="1"/>
  <c r="C7" i="51"/>
  <c r="B6" i="48" s="1"/>
  <c r="C74" i="51"/>
  <c r="B73" i="48" s="1"/>
  <c r="C13" i="51"/>
  <c r="B12" i="48" s="1"/>
  <c r="C97" i="51"/>
  <c r="B96" i="48" s="1"/>
  <c r="C106" i="51"/>
  <c r="B105" i="48" s="1"/>
  <c r="C129" i="51"/>
  <c r="B128" i="48" s="1"/>
  <c r="C102" i="51"/>
  <c r="B101" i="48" s="1"/>
  <c r="C141" i="51"/>
  <c r="B140" i="48" s="1"/>
  <c r="C62" i="51"/>
  <c r="B61" i="48" s="1"/>
  <c r="C12" i="51"/>
  <c r="B11" i="48" s="1"/>
  <c r="C130" i="51"/>
  <c r="B129" i="48" s="1"/>
  <c r="C105" i="51"/>
  <c r="B104" i="48" s="1"/>
  <c r="C79" i="51"/>
  <c r="B78" i="48" s="1"/>
  <c r="C54" i="51"/>
  <c r="B53" i="48" s="1"/>
  <c r="C11" i="51"/>
  <c r="B10" i="48" s="1"/>
  <c r="C92" i="51"/>
  <c r="B91" i="48" s="1"/>
  <c r="C99" i="51"/>
  <c r="B98" i="48" s="1"/>
  <c r="C16" i="51"/>
  <c r="B15" i="48" s="1"/>
  <c r="C45" i="51"/>
  <c r="B44" i="48" s="1"/>
  <c r="C31" i="51"/>
  <c r="B30" i="48" s="1"/>
  <c r="C52" i="51"/>
  <c r="B51" i="48" s="1"/>
  <c r="C94" i="51"/>
  <c r="B93" i="48" s="1"/>
  <c r="C41" i="51"/>
  <c r="B40" i="48" s="1"/>
  <c r="C98" i="51"/>
  <c r="B97" i="48" s="1"/>
  <c r="C33" i="51"/>
  <c r="B32" i="48" s="1"/>
  <c r="C27" i="51"/>
  <c r="B26" i="48" s="1"/>
  <c r="C93" i="51"/>
  <c r="B92" i="48" s="1"/>
  <c r="B1" i="51" l="1"/>
  <c r="C1" i="51"/>
  <c r="B4" i="48"/>
  <c r="C33" i="67" l="1"/>
  <c r="C70" i="67"/>
  <c r="C7" i="67"/>
  <c r="C74" i="67"/>
  <c r="C111" i="67"/>
  <c r="C138" i="67"/>
  <c r="C96" i="67"/>
  <c r="C101" i="48"/>
  <c r="C40" i="48"/>
  <c r="C108" i="48"/>
  <c r="C35" i="48"/>
  <c r="C125" i="48"/>
  <c r="C12" i="48"/>
  <c r="C43" i="48"/>
  <c r="C92" i="48"/>
  <c r="C138" i="48"/>
  <c r="C45" i="48"/>
  <c r="C135" i="67"/>
  <c r="C103" i="67"/>
  <c r="C41" i="48"/>
  <c r="C129" i="48"/>
  <c r="C144" i="48"/>
  <c r="C32" i="67"/>
  <c r="C58" i="67"/>
  <c r="C31" i="48"/>
  <c r="C49" i="48"/>
  <c r="C59" i="48"/>
  <c r="C133" i="48"/>
  <c r="C63" i="67"/>
  <c r="C21" i="48"/>
  <c r="C9" i="48"/>
  <c r="C104" i="48"/>
  <c r="C145" i="67"/>
  <c r="C28" i="48"/>
  <c r="C74" i="48"/>
  <c r="C73" i="48"/>
  <c r="C121" i="67"/>
  <c r="C18" i="48"/>
  <c r="C115" i="48"/>
  <c r="C119" i="67"/>
  <c r="C107" i="48"/>
  <c r="C41" i="67"/>
  <c r="C10" i="48"/>
  <c r="C86" i="48"/>
  <c r="C21" i="67"/>
  <c r="C130" i="48"/>
  <c r="C57" i="48"/>
  <c r="C47" i="48"/>
  <c r="C76" i="48"/>
  <c r="C64" i="48"/>
  <c r="C11" i="67"/>
  <c r="C59" i="67"/>
  <c r="C42" i="67"/>
  <c r="C22" i="67"/>
  <c r="C80" i="48"/>
  <c r="C26" i="48"/>
  <c r="C72" i="48"/>
  <c r="C63" i="48"/>
  <c r="C94" i="67"/>
  <c r="C13" i="67"/>
  <c r="C50" i="67"/>
  <c r="C146" i="67"/>
  <c r="C54" i="67"/>
  <c r="C91" i="67"/>
  <c r="C128" i="67"/>
  <c r="C76" i="67"/>
  <c r="C91" i="48"/>
  <c r="C20" i="48"/>
  <c r="C58" i="48"/>
  <c r="C139" i="48"/>
  <c r="C105" i="48"/>
  <c r="C136" i="48"/>
  <c r="C3" i="48"/>
  <c r="C22" i="48"/>
  <c r="C119" i="48"/>
  <c r="C85" i="48"/>
  <c r="C42" i="48"/>
  <c r="C109" i="67"/>
  <c r="C140" i="67"/>
  <c r="C51" i="48"/>
  <c r="C98" i="48"/>
  <c r="C7" i="48"/>
  <c r="C89" i="48"/>
  <c r="C15" i="48"/>
  <c r="C52" i="67"/>
  <c r="C68" i="67"/>
  <c r="C115" i="67"/>
  <c r="C55" i="48"/>
  <c r="C69" i="67"/>
  <c r="C95" i="67"/>
  <c r="C78" i="48"/>
  <c r="C25" i="48"/>
  <c r="C38" i="67"/>
  <c r="C5" i="48"/>
  <c r="C43" i="67"/>
  <c r="C126" i="48"/>
  <c r="C84" i="67"/>
  <c r="C23" i="67"/>
  <c r="C40" i="67"/>
  <c r="C8" i="67"/>
  <c r="C35" i="67"/>
  <c r="C140" i="48"/>
  <c r="C54" i="48"/>
  <c r="C139" i="67"/>
  <c r="C30" i="48"/>
  <c r="C112" i="48"/>
  <c r="C102" i="67"/>
  <c r="C87" i="48"/>
  <c r="C94" i="48"/>
  <c r="C107" i="67"/>
  <c r="C62" i="48"/>
  <c r="C113" i="67"/>
  <c r="C62" i="67"/>
  <c r="C37" i="67"/>
  <c r="C141" i="48"/>
  <c r="C110" i="48"/>
  <c r="C27" i="48"/>
  <c r="C17" i="48"/>
  <c r="C34" i="48"/>
  <c r="C32" i="48"/>
  <c r="C67" i="67"/>
  <c r="C120" i="48"/>
  <c r="C110" i="67"/>
  <c r="C27" i="67"/>
  <c r="C83" i="48"/>
  <c r="C132" i="67"/>
  <c r="C30" i="67"/>
  <c r="C126" i="67"/>
  <c r="C24" i="67"/>
  <c r="C71" i="67"/>
  <c r="C108" i="67"/>
  <c r="C56" i="67"/>
  <c r="C81" i="48"/>
  <c r="C127" i="48"/>
  <c r="C96" i="48"/>
  <c r="C71" i="48"/>
  <c r="C39" i="48"/>
  <c r="C67" i="48"/>
  <c r="C109" i="48"/>
  <c r="C65" i="48"/>
  <c r="C46" i="48"/>
  <c r="C61" i="48"/>
  <c r="C37" i="48"/>
  <c r="C99" i="48"/>
  <c r="C135" i="48"/>
  <c r="C72" i="67"/>
  <c r="C123" i="67"/>
  <c r="C89" i="67"/>
  <c r="C26" i="67"/>
  <c r="C124" i="67"/>
  <c r="C12" i="67"/>
  <c r="C39" i="67"/>
  <c r="C6" i="67"/>
  <c r="C80" i="67"/>
  <c r="C103" i="48"/>
  <c r="C104" i="67"/>
  <c r="C60" i="67"/>
  <c r="C55" i="67"/>
  <c r="C8" i="48"/>
  <c r="C118" i="48"/>
  <c r="C66" i="48"/>
  <c r="C53" i="48"/>
  <c r="C101" i="67"/>
  <c r="C48" i="67"/>
  <c r="C105" i="67"/>
  <c r="C20" i="67"/>
  <c r="C137" i="67"/>
  <c r="C5" i="67"/>
  <c r="C13" i="48"/>
  <c r="C44" i="67"/>
  <c r="C18" i="67"/>
  <c r="C142" i="67"/>
  <c r="C117" i="67"/>
  <c r="C34" i="67"/>
  <c r="C61" i="67"/>
  <c r="C65" i="67"/>
  <c r="C122" i="67"/>
  <c r="C97" i="67"/>
  <c r="C97" i="48"/>
  <c r="C93" i="48"/>
  <c r="C124" i="48"/>
  <c r="C14" i="67"/>
  <c r="C82" i="48"/>
  <c r="C133" i="67"/>
  <c r="C82" i="67"/>
  <c r="C79" i="67"/>
  <c r="C93" i="67"/>
  <c r="C134" i="67"/>
  <c r="C49" i="67"/>
  <c r="C36" i="48"/>
  <c r="C4" i="48"/>
  <c r="C73" i="67"/>
  <c r="C136" i="67"/>
  <c r="C121" i="48"/>
  <c r="C131" i="67"/>
  <c r="C112" i="67"/>
  <c r="C10" i="67"/>
  <c r="C106" i="67"/>
  <c r="C4" i="67"/>
  <c r="C51" i="67"/>
  <c r="C98" i="67"/>
  <c r="C36" i="67"/>
  <c r="C134" i="48"/>
  <c r="C78" i="67"/>
  <c r="C44" i="48"/>
  <c r="C120" i="67"/>
  <c r="C88" i="48"/>
  <c r="C79" i="48"/>
  <c r="C14" i="48"/>
  <c r="C83" i="67"/>
  <c r="C114" i="48"/>
  <c r="C75" i="67"/>
  <c r="C48" i="48"/>
  <c r="C9" i="67"/>
  <c r="C11" i="48"/>
  <c r="C19" i="48"/>
  <c r="C125" i="67"/>
  <c r="C68" i="48"/>
  <c r="C3" i="67"/>
  <c r="C24" i="48"/>
  <c r="C85" i="67"/>
  <c r="C117" i="48"/>
  <c r="C143" i="48"/>
  <c r="C116" i="48"/>
  <c r="C127" i="67"/>
  <c r="C77" i="67"/>
  <c r="C33" i="48"/>
  <c r="C25" i="67"/>
  <c r="C142" i="48"/>
  <c r="C15" i="67"/>
  <c r="C122" i="48"/>
  <c r="C130" i="67"/>
  <c r="C123" i="48"/>
  <c r="C114" i="67"/>
  <c r="C145" i="48"/>
  <c r="C113" i="48"/>
  <c r="C90" i="67"/>
  <c r="C116" i="67"/>
  <c r="C70" i="48"/>
  <c r="C6" i="48"/>
  <c r="C92" i="67"/>
  <c r="C129" i="67"/>
  <c r="C86" i="67"/>
  <c r="C143" i="67"/>
  <c r="C31" i="67"/>
  <c r="C88" i="67"/>
  <c r="C16" i="67"/>
  <c r="C84" i="48"/>
  <c r="C66" i="67"/>
  <c r="C95" i="48"/>
  <c r="C46" i="67"/>
  <c r="C144" i="67"/>
  <c r="C100" i="67"/>
  <c r="C29" i="48"/>
  <c r="C141" i="67"/>
  <c r="C28" i="67"/>
  <c r="C128" i="48"/>
  <c r="C118" i="67"/>
  <c r="C64" i="67"/>
  <c r="C100" i="48"/>
  <c r="C137" i="48"/>
  <c r="C38" i="48"/>
  <c r="C16" i="48"/>
  <c r="C81" i="67"/>
  <c r="C60" i="48"/>
  <c r="C147" i="48"/>
  <c r="C146" i="48"/>
  <c r="C132" i="48"/>
  <c r="C147" i="67"/>
  <c r="C45" i="67"/>
  <c r="C99" i="67"/>
  <c r="C77" i="48"/>
  <c r="C57" i="67"/>
  <c r="C87" i="67"/>
  <c r="C56" i="48"/>
  <c r="C17" i="67"/>
  <c r="C131" i="48"/>
  <c r="C90" i="48"/>
  <c r="C106" i="48"/>
  <c r="C102" i="48"/>
  <c r="C47" i="67"/>
  <c r="C29" i="67"/>
  <c r="C50" i="48"/>
  <c r="C53" i="67"/>
  <c r="C19" i="67"/>
  <c r="C111" i="48"/>
  <c r="C69" i="48"/>
  <c r="C75" i="48"/>
  <c r="C52" i="48"/>
  <c r="C23" i="48"/>
  <c r="D5" i="63" l="1"/>
  <c r="D6" i="63" s="1"/>
  <c r="D7" i="63" s="1"/>
  <c r="D8" i="63" s="1"/>
  <c r="D9" i="63" s="1"/>
  <c r="D10" i="63" s="1"/>
  <c r="D11" i="63" s="1"/>
  <c r="D12" i="63" s="1"/>
  <c r="D13" i="63" s="1"/>
  <c r="D14" i="63" s="1"/>
  <c r="D15" i="63" s="1"/>
  <c r="D16" i="63" s="1"/>
  <c r="D17" i="63" s="1"/>
  <c r="D18" i="63" s="1"/>
  <c r="D19" i="63" s="1"/>
  <c r="D20" i="63" s="1"/>
  <c r="D21" i="63" s="1"/>
  <c r="D22" i="63" s="1"/>
  <c r="D23" i="63" s="1"/>
  <c r="D24" i="63" s="1"/>
  <c r="D25" i="63" s="1"/>
  <c r="D26" i="63" s="1"/>
  <c r="D27" i="63" s="1"/>
  <c r="D28" i="63" s="1"/>
  <c r="D29" i="63" s="1"/>
  <c r="D30" i="63" s="1"/>
  <c r="D31" i="63" s="1"/>
  <c r="D32" i="63" s="1"/>
  <c r="D33" i="63" s="1"/>
  <c r="D34" i="63" s="1"/>
  <c r="D35" i="63" s="1"/>
  <c r="D36" i="63" s="1"/>
  <c r="D37" i="63" s="1"/>
  <c r="D38" i="63" s="1"/>
  <c r="D39" i="63" s="1"/>
  <c r="D40" i="63" s="1"/>
  <c r="D41" i="63" s="1"/>
  <c r="D42" i="63" s="1"/>
  <c r="D43" i="63" s="1"/>
  <c r="D44" i="63" s="1"/>
  <c r="D45" i="63" s="1"/>
  <c r="D46" i="63" s="1"/>
  <c r="D47" i="63" s="1"/>
  <c r="D48" i="63" s="1"/>
  <c r="D49" i="63" s="1"/>
  <c r="D50" i="63" s="1"/>
  <c r="D51" i="63" s="1"/>
  <c r="D52" i="63" s="1"/>
  <c r="D53" i="63" s="1"/>
  <c r="D54" i="63" s="1"/>
  <c r="D55" i="63" s="1"/>
  <c r="D56" i="63" s="1"/>
  <c r="D57" i="63" s="1"/>
  <c r="D58" i="63" s="1"/>
  <c r="D59" i="63" s="1"/>
  <c r="D60" i="63" s="1"/>
  <c r="D61" i="63" s="1"/>
  <c r="D62" i="63" s="1"/>
  <c r="D63" i="63" s="1"/>
  <c r="D64" i="63" s="1"/>
  <c r="D65" i="63" s="1"/>
  <c r="D66" i="63" s="1"/>
  <c r="D67" i="63" s="1"/>
  <c r="D68" i="63" s="1"/>
  <c r="D69" i="63" s="1"/>
  <c r="D70" i="63" s="1"/>
  <c r="D71" i="63" s="1"/>
  <c r="D72" i="63" s="1"/>
  <c r="D73" i="63" s="1"/>
  <c r="D74" i="63" s="1"/>
  <c r="D75" i="63" s="1"/>
  <c r="D76" i="63" s="1"/>
  <c r="D77" i="63" s="1"/>
  <c r="D78" i="63" s="1"/>
  <c r="D79" i="63" s="1"/>
  <c r="D80" i="63" s="1"/>
  <c r="D81" i="63" s="1"/>
  <c r="D82" i="63" s="1"/>
  <c r="D83" i="63" s="1"/>
  <c r="D84" i="63" s="1"/>
  <c r="D85" i="63" s="1"/>
  <c r="D86" i="63" s="1"/>
  <c r="D87" i="63" s="1"/>
  <c r="D88" i="63" s="1"/>
  <c r="D89" i="63" s="1"/>
  <c r="D90" i="63" s="1"/>
  <c r="D91" i="63" s="1"/>
  <c r="D92" i="63" s="1"/>
  <c r="D93" i="63" s="1"/>
  <c r="D94" i="63" s="1"/>
  <c r="D95" i="63" s="1"/>
  <c r="D96" i="63" s="1"/>
  <c r="D97" i="63" s="1"/>
  <c r="D98" i="63" s="1"/>
  <c r="D99" i="63" s="1"/>
  <c r="D100" i="63" s="1"/>
  <c r="D101" i="63" s="1"/>
  <c r="D102" i="63" s="1"/>
  <c r="D103" i="63" s="1"/>
  <c r="D104" i="63" s="1"/>
  <c r="D105" i="63" s="1"/>
  <c r="D106" i="63" s="1"/>
  <c r="D107" i="63" s="1"/>
  <c r="D108" i="63" s="1"/>
  <c r="D109" i="63" s="1"/>
  <c r="D110" i="63" s="1"/>
  <c r="D111" i="63" s="1"/>
  <c r="D112" i="63" s="1"/>
  <c r="D113" i="63" s="1"/>
  <c r="D114" i="63" s="1"/>
  <c r="D115" i="63" s="1"/>
  <c r="D116" i="63" s="1"/>
  <c r="D117" i="63" s="1"/>
  <c r="D118" i="63" s="1"/>
  <c r="D119" i="63" s="1"/>
  <c r="D120" i="63" s="1"/>
  <c r="D121" i="63" s="1"/>
  <c r="D122" i="63" s="1"/>
  <c r="D123" i="63" s="1"/>
  <c r="D124" i="63" s="1"/>
  <c r="D125" i="63" s="1"/>
  <c r="D126" i="63" s="1"/>
  <c r="D127" i="63" s="1"/>
  <c r="D128" i="63" s="1"/>
  <c r="D129" i="63" s="1"/>
  <c r="D130" i="63" s="1"/>
  <c r="D131" i="63" s="1"/>
  <c r="D132" i="63" s="1"/>
  <c r="D133" i="63" s="1"/>
  <c r="D134" i="63" s="1"/>
  <c r="D135" i="63" s="1"/>
  <c r="D136" i="63" s="1"/>
  <c r="D137" i="63" s="1"/>
  <c r="D138" i="63" s="1"/>
  <c r="D139" i="63" s="1"/>
  <c r="D140" i="63" s="1"/>
  <c r="D141" i="63" s="1"/>
  <c r="D142" i="63" s="1"/>
  <c r="D143" i="63" s="1"/>
  <c r="D144" i="63" s="1"/>
  <c r="D145" i="63" s="1"/>
  <c r="D146" i="63" s="1"/>
  <c r="D147" i="63" s="1"/>
  <c r="D148" i="63" s="1"/>
  <c r="D149" i="63" s="1"/>
</calcChain>
</file>

<file path=xl/sharedStrings.xml><?xml version="1.0" encoding="utf-8"?>
<sst xmlns="http://schemas.openxmlformats.org/spreadsheetml/2006/main" count="64" uniqueCount="42">
  <si>
    <t>№</t>
    <phoneticPr fontId="3"/>
  </si>
  <si>
    <t>－</t>
    <phoneticPr fontId="3"/>
  </si>
  <si>
    <t>事前相談日時</t>
    <rPh sb="0" eb="2">
      <t>ジゼン</t>
    </rPh>
    <rPh sb="2" eb="4">
      <t>ソウダン</t>
    </rPh>
    <rPh sb="4" eb="6">
      <t>ニチジ</t>
    </rPh>
    <phoneticPr fontId="3"/>
  </si>
  <si>
    <t>　　　　　年　　月　　日（　）　：　　～　　：</t>
    <rPh sb="5" eb="6">
      <t>ネン</t>
    </rPh>
    <rPh sb="8" eb="9">
      <t>ツキ</t>
    </rPh>
    <rPh sb="11" eb="12">
      <t>ニチ</t>
    </rPh>
    <phoneticPr fontId="3"/>
  </si>
  <si>
    <t>事業区域に含まれる地域の名称</t>
    <rPh sb="0" eb="2">
      <t>ジギョウ</t>
    </rPh>
    <rPh sb="2" eb="4">
      <t>クイキ</t>
    </rPh>
    <rPh sb="5" eb="6">
      <t>フク</t>
    </rPh>
    <rPh sb="9" eb="11">
      <t>チイキ</t>
    </rPh>
    <rPh sb="12" eb="14">
      <t>メイショウ</t>
    </rPh>
    <phoneticPr fontId="3"/>
  </si>
  <si>
    <t>事業区域の面積</t>
    <rPh sb="0" eb="2">
      <t>ジギョウ</t>
    </rPh>
    <rPh sb="2" eb="4">
      <t>クイキ</t>
    </rPh>
    <rPh sb="5" eb="7">
      <t>メンセキ</t>
    </rPh>
    <phoneticPr fontId="3"/>
  </si>
  <si>
    <t>住　所</t>
    <rPh sb="0" eb="1">
      <t>ジュウ</t>
    </rPh>
    <rPh sb="2" eb="3">
      <t>ショ</t>
    </rPh>
    <phoneticPr fontId="3"/>
  </si>
  <si>
    <t>事業主又は建築主等の住所・氏名</t>
    <rPh sb="0" eb="3">
      <t>ジギョウヌシ</t>
    </rPh>
    <rPh sb="3" eb="4">
      <t>マタ</t>
    </rPh>
    <rPh sb="5" eb="8">
      <t>ケンチクヌシ</t>
    </rPh>
    <rPh sb="8" eb="9">
      <t>トウ</t>
    </rPh>
    <rPh sb="10" eb="12">
      <t>ジュウショ</t>
    </rPh>
    <rPh sb="13" eb="15">
      <t>シメイ</t>
    </rPh>
    <phoneticPr fontId="3"/>
  </si>
  <si>
    <t>氏　名</t>
    <phoneticPr fontId="3"/>
  </si>
  <si>
    <t>代理人等の住所・氏名・連絡先</t>
    <phoneticPr fontId="3"/>
  </si>
  <si>
    <t>担当者名</t>
    <rPh sb="0" eb="3">
      <t>タントウシャ</t>
    </rPh>
    <rPh sb="3" eb="4">
      <t>ナ</t>
    </rPh>
    <phoneticPr fontId="3"/>
  </si>
  <si>
    <t>許容放流量</t>
    <rPh sb="0" eb="5">
      <t>キョヨウホウリュウリョウ</t>
    </rPh>
    <phoneticPr fontId="3"/>
  </si>
  <si>
    <t>許容放流量</t>
    <rPh sb="0" eb="2">
      <t>キョヨウ</t>
    </rPh>
    <rPh sb="2" eb="5">
      <t>ホウリュウリョウ</t>
    </rPh>
    <phoneticPr fontId="3"/>
  </si>
  <si>
    <t>埼玉県南部</t>
    <rPh sb="0" eb="3">
      <t>サイタマケン</t>
    </rPh>
    <rPh sb="3" eb="5">
      <t>ナンブ</t>
    </rPh>
    <phoneticPr fontId="3"/>
  </si>
  <si>
    <t>埼玉県北部</t>
    <rPh sb="0" eb="3">
      <t>サイタマケン</t>
    </rPh>
    <rPh sb="3" eb="5">
      <t>ホクブ</t>
    </rPh>
    <phoneticPr fontId="3"/>
  </si>
  <si>
    <t>東京都</t>
    <rPh sb="0" eb="3">
      <t>トウキョウト</t>
    </rPh>
    <phoneticPr fontId="3"/>
  </si>
  <si>
    <t>茨城県</t>
    <rPh sb="0" eb="3">
      <t>イバラキケン</t>
    </rPh>
    <phoneticPr fontId="3"/>
  </si>
  <si>
    <t>降雨ハイエト</t>
    <rPh sb="0" eb="2">
      <t>コウウ</t>
    </rPh>
    <phoneticPr fontId="3"/>
  </si>
  <si>
    <t>対象エリア</t>
    <rPh sb="0" eb="2">
      <t>タイショウ</t>
    </rPh>
    <phoneticPr fontId="3"/>
  </si>
  <si>
    <t>行為前</t>
    <rPh sb="0" eb="3">
      <t>コウイマエ</t>
    </rPh>
    <phoneticPr fontId="3"/>
  </si>
  <si>
    <t>流出量</t>
    <rPh sb="0" eb="3">
      <t>リュウシュツリョウ</t>
    </rPh>
    <phoneticPr fontId="3"/>
  </si>
  <si>
    <t>行為後</t>
    <rPh sb="0" eb="3">
      <t>コウイゴ</t>
    </rPh>
    <phoneticPr fontId="3"/>
  </si>
  <si>
    <t>対象エリアによって参照を変更する</t>
    <rPh sb="0" eb="2">
      <t>タイショウ</t>
    </rPh>
    <rPh sb="9" eb="11">
      <t>サンショウ</t>
    </rPh>
    <rPh sb="12" eb="14">
      <t>ヘンコウ</t>
    </rPh>
    <phoneticPr fontId="3"/>
  </si>
  <si>
    <t>時刻</t>
    <rPh sb="0" eb="2">
      <t>ジコク</t>
    </rPh>
    <phoneticPr fontId="3"/>
  </si>
  <si>
    <t>行為後流入量</t>
    <rPh sb="0" eb="3">
      <t>コウイゴ</t>
    </rPh>
    <rPh sb="3" eb="6">
      <t>リュウニュウリョウ</t>
    </rPh>
    <phoneticPr fontId="3"/>
  </si>
  <si>
    <t>調節後放流量</t>
    <rPh sb="0" eb="3">
      <t>チョウセツゴ</t>
    </rPh>
    <rPh sb="3" eb="6">
      <t>ホウリュウリョウ</t>
    </rPh>
    <phoneticPr fontId="3"/>
  </si>
  <si>
    <t>調整池水位</t>
    <rPh sb="0" eb="3">
      <t>チョウセイチ</t>
    </rPh>
    <rPh sb="3" eb="5">
      <t>スイイ</t>
    </rPh>
    <phoneticPr fontId="3"/>
  </si>
  <si>
    <t>浸透考慮後</t>
    <rPh sb="0" eb="2">
      <t>シントウ</t>
    </rPh>
    <rPh sb="2" eb="4">
      <t>コウリョ</t>
    </rPh>
    <rPh sb="4" eb="5">
      <t>ゴ</t>
    </rPh>
    <phoneticPr fontId="3"/>
  </si>
  <si>
    <t>浸透考慮前</t>
    <rPh sb="0" eb="2">
      <t>シントウ</t>
    </rPh>
    <rPh sb="2" eb="4">
      <t>コウリョ</t>
    </rPh>
    <rPh sb="4" eb="5">
      <t>マエ</t>
    </rPh>
    <phoneticPr fontId="3"/>
  </si>
  <si>
    <t>行為後流入量</t>
    <rPh sb="0" eb="2">
      <t>コウイ</t>
    </rPh>
    <rPh sb="2" eb="3">
      <t>ゴ</t>
    </rPh>
    <rPh sb="3" eb="5">
      <t>リュウニュウ</t>
    </rPh>
    <rPh sb="5" eb="6">
      <t>リョウ</t>
    </rPh>
    <phoneticPr fontId="3"/>
  </si>
  <si>
    <t>浸透考慮後流入量</t>
    <rPh sb="0" eb="2">
      <t>シントウ</t>
    </rPh>
    <rPh sb="2" eb="4">
      <t>コウリョ</t>
    </rPh>
    <rPh sb="4" eb="5">
      <t>ゴ</t>
    </rPh>
    <rPh sb="5" eb="7">
      <t>リュウニュウ</t>
    </rPh>
    <rPh sb="7" eb="8">
      <t>リョウ</t>
    </rPh>
    <phoneticPr fontId="3"/>
  </si>
  <si>
    <t>調整池水位</t>
    <rPh sb="0" eb="2">
      <t>チョウセイ</t>
    </rPh>
    <rPh sb="2" eb="3">
      <t>イケ</t>
    </rPh>
    <rPh sb="3" eb="5">
      <t>スイイ</t>
    </rPh>
    <phoneticPr fontId="3"/>
  </si>
  <si>
    <t>許容放流量</t>
    <rPh sb="0" eb="2">
      <t>キョヨウ</t>
    </rPh>
    <rPh sb="2" eb="4">
      <t>ホウリュウ</t>
    </rPh>
    <rPh sb="4" eb="5">
      <t>リョウ</t>
    </rPh>
    <phoneticPr fontId="3"/>
  </si>
  <si>
    <t>調節後放流量</t>
    <rPh sb="0" eb="2">
      <t>チョウセツ</t>
    </rPh>
    <rPh sb="2" eb="3">
      <t>ゴ</t>
    </rPh>
    <rPh sb="3" eb="5">
      <t>ホウリュウ</t>
    </rPh>
    <rPh sb="5" eb="6">
      <t>リョウ</t>
    </rPh>
    <phoneticPr fontId="3"/>
  </si>
  <si>
    <t>TEL</t>
    <phoneticPr fontId="3"/>
  </si>
  <si>
    <t>FAX</t>
    <phoneticPr fontId="3"/>
  </si>
  <si>
    <t>メールアドレス</t>
    <phoneticPr fontId="3"/>
  </si>
  <si>
    <t>所属
(会社)</t>
    <rPh sb="0" eb="2">
      <t>ショゾク</t>
    </rPh>
    <rPh sb="4" eb="6">
      <t>カイシャ</t>
    </rPh>
    <phoneticPr fontId="3"/>
  </si>
  <si>
    <t>加須市住みよいまちづくり指導要綱による協議の要否</t>
    <rPh sb="0" eb="3">
      <t>カゾシ</t>
    </rPh>
    <rPh sb="3" eb="4">
      <t>ス</t>
    </rPh>
    <rPh sb="12" eb="16">
      <t>シドウヨウコウ</t>
    </rPh>
    <rPh sb="19" eb="21">
      <t>キョウギ</t>
    </rPh>
    <rPh sb="22" eb="24">
      <t>ヨウヒ</t>
    </rPh>
    <phoneticPr fontId="3"/>
  </si>
  <si>
    <t>　　　　　　□ 要　　　　　　　　　　□ 不要</t>
    <rPh sb="8" eb="9">
      <t>ヨウ</t>
    </rPh>
    <rPh sb="21" eb="23">
      <t>フヨウ</t>
    </rPh>
    <phoneticPr fontId="3"/>
  </si>
  <si>
    <t>相談内容</t>
    <rPh sb="0" eb="2">
      <t>ソウダン</t>
    </rPh>
    <rPh sb="2" eb="4">
      <t>ナイヨウ</t>
    </rPh>
    <phoneticPr fontId="3"/>
  </si>
  <si>
    <t>雨 水 浸 透 阻 害 行 為 事 前 相 談 票</t>
    <rPh sb="0" eb="1">
      <t>アメ</t>
    </rPh>
    <rPh sb="2" eb="3">
      <t>ミズ</t>
    </rPh>
    <rPh sb="4" eb="5">
      <t>ヒタ</t>
    </rPh>
    <rPh sb="6" eb="7">
      <t>トオル</t>
    </rPh>
    <rPh sb="8" eb="9">
      <t>ハバ</t>
    </rPh>
    <rPh sb="10" eb="11">
      <t>ガイ</t>
    </rPh>
    <rPh sb="12" eb="13">
      <t>ギョウ</t>
    </rPh>
    <rPh sb="14" eb="15">
      <t>タメ</t>
    </rPh>
    <rPh sb="16" eb="17">
      <t>コト</t>
    </rPh>
    <rPh sb="18" eb="19">
      <t>マエ</t>
    </rPh>
    <rPh sb="20" eb="21">
      <t>ソウ</t>
    </rPh>
    <rPh sb="22" eb="23">
      <t>ダン</t>
    </rPh>
    <rPh sb="24" eb="25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</si>
</sst>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000_ "/>
    <numFmt numFmtId="177" formatCode="0.00000_ "/>
    <numFmt numFmtId="178" formatCode="0.000000"/>
    <numFmt numFmtId="179" formatCode="0.00000"/>
    <numFmt numFmtId="180" formatCode="0.000&quot;ha&quot;"/>
    <numFmt numFmtId="181" formatCode="0.000000_ "/>
  </numFmts>
  <fonts count="1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0070C0"/>
      <name val="HGPｺﾞｼｯｸE"/>
      <family val="3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20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2" borderId="0" xfId="0" applyFont="1" applyFill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20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9" xfId="0" applyNumberFormat="1" applyBorder="1">
      <alignment vertical="center"/>
    </xf>
    <xf numFmtId="20" fontId="0" fillId="0" borderId="18" xfId="0" applyNumberFormat="1" applyBorder="1">
      <alignment vertical="center"/>
    </xf>
    <xf numFmtId="178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16" xfId="0" applyNumberFormat="1" applyBorder="1">
      <alignment vertical="center"/>
    </xf>
    <xf numFmtId="0" fontId="0" fillId="4" borderId="20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38" fontId="0" fillId="0" borderId="0" xfId="1" applyFont="1">
      <alignment vertical="center"/>
    </xf>
    <xf numFmtId="0" fontId="0" fillId="0" borderId="0" xfId="0" applyAlignment="1"/>
    <xf numFmtId="0" fontId="13" fillId="0" borderId="0" xfId="0" applyFont="1" applyAlignment="1"/>
    <xf numFmtId="20" fontId="12" fillId="0" borderId="3" xfId="2" applyNumberFormat="1" applyFont="1" applyBorder="1" applyProtection="1">
      <protection locked="0"/>
    </xf>
    <xf numFmtId="181" fontId="12" fillId="0" borderId="3" xfId="2" applyNumberFormat="1" applyFont="1" applyBorder="1" applyProtection="1">
      <protection locked="0"/>
    </xf>
    <xf numFmtId="176" fontId="12" fillId="0" borderId="3" xfId="2" applyNumberFormat="1" applyFont="1" applyBorder="1" applyProtection="1">
      <protection locked="0"/>
    </xf>
    <xf numFmtId="0" fontId="13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20" fontId="12" fillId="0" borderId="4" xfId="2" applyNumberFormat="1" applyFont="1" applyBorder="1" applyProtection="1">
      <protection locked="0"/>
    </xf>
    <xf numFmtId="181" fontId="12" fillId="0" borderId="4" xfId="2" applyNumberFormat="1" applyFont="1" applyBorder="1" applyProtection="1">
      <protection locked="0"/>
    </xf>
    <xf numFmtId="176" fontId="12" fillId="0" borderId="4" xfId="2" applyNumberFormat="1" applyFont="1" applyBorder="1" applyProtection="1">
      <protection locked="0"/>
    </xf>
    <xf numFmtId="46" fontId="12" fillId="0" borderId="5" xfId="2" quotePrefix="1" applyNumberFormat="1" applyFont="1" applyBorder="1" applyAlignment="1" applyProtection="1">
      <alignment horizontal="right"/>
      <protection locked="0"/>
    </xf>
    <xf numFmtId="181" fontId="12" fillId="0" borderId="5" xfId="2" applyNumberFormat="1" applyFont="1" applyBorder="1" applyProtection="1">
      <protection locked="0"/>
    </xf>
    <xf numFmtId="176" fontId="12" fillId="0" borderId="5" xfId="2" applyNumberFormat="1" applyFont="1" applyBorder="1" applyProtection="1">
      <protection locked="0"/>
    </xf>
    <xf numFmtId="0" fontId="2" fillId="0" borderId="0" xfId="8"/>
    <xf numFmtId="0" fontId="2" fillId="0" borderId="0" xfId="8" applyProtection="1">
      <protection locked="0"/>
    </xf>
    <xf numFmtId="177" fontId="2" fillId="0" borderId="0" xfId="8" applyNumberFormat="1"/>
    <xf numFmtId="176" fontId="2" fillId="0" borderId="0" xfId="8" applyNumberFormat="1"/>
    <xf numFmtId="181" fontId="2" fillId="0" borderId="0" xfId="8" applyNumberFormat="1"/>
    <xf numFmtId="181" fontId="0" fillId="0" borderId="0" xfId="0" applyNumberFormat="1" applyAlignment="1"/>
    <xf numFmtId="20" fontId="4" fillId="0" borderId="21" xfId="0" applyNumberFormat="1" applyFont="1" applyBorder="1">
      <alignment vertical="center"/>
    </xf>
    <xf numFmtId="179" fontId="4" fillId="0" borderId="21" xfId="0" applyNumberFormat="1" applyFont="1" applyBorder="1">
      <alignment vertical="center"/>
    </xf>
    <xf numFmtId="177" fontId="4" fillId="0" borderId="0" xfId="0" applyNumberFormat="1" applyFont="1">
      <alignment vertical="center"/>
    </xf>
    <xf numFmtId="20" fontId="4" fillId="0" borderId="22" xfId="0" applyNumberFormat="1" applyFont="1" applyBorder="1">
      <alignment vertical="center"/>
    </xf>
    <xf numFmtId="179" fontId="4" fillId="0" borderId="22" xfId="0" applyNumberFormat="1" applyFont="1" applyBorder="1">
      <alignment vertical="center"/>
    </xf>
    <xf numFmtId="20" fontId="4" fillId="0" borderId="23" xfId="0" applyNumberFormat="1" applyFont="1" applyBorder="1">
      <alignment vertical="center"/>
    </xf>
    <xf numFmtId="179" fontId="4" fillId="0" borderId="23" xfId="0" applyNumberFormat="1" applyFont="1" applyBorder="1">
      <alignment vertical="center"/>
    </xf>
    <xf numFmtId="49" fontId="4" fillId="5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/>
    <xf numFmtId="49" fontId="4" fillId="3" borderId="7" xfId="0" applyNumberFormat="1" applyFont="1" applyFill="1" applyBorder="1" applyAlignment="1">
      <alignment horizontal="center" vertical="center"/>
    </xf>
    <xf numFmtId="20" fontId="4" fillId="0" borderId="3" xfId="2" applyNumberFormat="1" applyFont="1" applyBorder="1" applyProtection="1">
      <protection locked="0"/>
    </xf>
    <xf numFmtId="181" fontId="4" fillId="0" borderId="3" xfId="2" applyNumberFormat="1" applyFont="1" applyBorder="1" applyProtection="1">
      <protection locked="0"/>
    </xf>
    <xf numFmtId="176" fontId="4" fillId="0" borderId="3" xfId="2" applyNumberFormat="1" applyFont="1" applyBorder="1" applyProtection="1">
      <protection locked="0"/>
    </xf>
    <xf numFmtId="20" fontId="4" fillId="0" borderId="4" xfId="2" applyNumberFormat="1" applyFont="1" applyBorder="1" applyProtection="1">
      <protection locked="0"/>
    </xf>
    <xf numFmtId="181" fontId="4" fillId="0" borderId="4" xfId="2" applyNumberFormat="1" applyFont="1" applyBorder="1" applyProtection="1">
      <protection locked="0"/>
    </xf>
    <xf numFmtId="176" fontId="4" fillId="0" borderId="4" xfId="2" applyNumberFormat="1" applyFont="1" applyBorder="1" applyProtection="1">
      <protection locked="0"/>
    </xf>
    <xf numFmtId="46" fontId="4" fillId="0" borderId="5" xfId="2" quotePrefix="1" applyNumberFormat="1" applyFont="1" applyBorder="1" applyAlignment="1" applyProtection="1">
      <alignment horizontal="right"/>
      <protection locked="0"/>
    </xf>
    <xf numFmtId="181" fontId="4" fillId="0" borderId="5" xfId="2" applyNumberFormat="1" applyFont="1" applyBorder="1" applyProtection="1">
      <protection locked="0"/>
    </xf>
    <xf numFmtId="176" fontId="4" fillId="0" borderId="5" xfId="2" applyNumberFormat="1" applyFont="1" applyBorder="1" applyProtection="1">
      <protection locked="0"/>
    </xf>
    <xf numFmtId="20" fontId="2" fillId="0" borderId="0" xfId="8" applyNumberFormat="1" applyProtection="1">
      <protection locked="0"/>
    </xf>
    <xf numFmtId="46" fontId="2" fillId="0" borderId="0" xfId="8" applyNumberFormat="1" applyProtection="1">
      <protection locked="0"/>
    </xf>
    <xf numFmtId="49" fontId="8" fillId="3" borderId="7" xfId="8" applyNumberFormat="1" applyFont="1" applyFill="1" applyBorder="1" applyAlignment="1">
      <alignment horizontal="center" vertical="center"/>
    </xf>
    <xf numFmtId="49" fontId="15" fillId="3" borderId="7" xfId="8" applyNumberFormat="1" applyFont="1" applyFill="1" applyBorder="1" applyAlignment="1">
      <alignment horizontal="center" vertical="center"/>
    </xf>
    <xf numFmtId="49" fontId="3" fillId="3" borderId="7" xfId="8" applyNumberFormat="1" applyFont="1" applyFill="1" applyBorder="1" applyAlignment="1">
      <alignment horizontal="center" vertical="center"/>
    </xf>
    <xf numFmtId="0" fontId="14" fillId="0" borderId="0" xfId="8" applyFont="1"/>
    <xf numFmtId="0" fontId="0" fillId="0" borderId="14" xfId="0" applyBorder="1">
      <alignment vertical="center"/>
    </xf>
    <xf numFmtId="0" fontId="11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9" xfId="0" applyFont="1" applyBorder="1">
      <alignment vertical="center"/>
    </xf>
    <xf numFmtId="0" fontId="0" fillId="0" borderId="13" xfId="0" applyBorder="1">
      <alignment vertical="center"/>
    </xf>
    <xf numFmtId="0" fontId="0" fillId="0" borderId="8" xfId="0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9" fillId="0" borderId="0" xfId="0" applyFont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27" xfId="0" applyBorder="1" applyAlignment="1">
      <alignment horizontal="center" vertical="center" wrapText="1" shrinkToFit="1"/>
    </xf>
    <xf numFmtId="0" fontId="0" fillId="0" borderId="27" xfId="0" applyBorder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0" fontId="6" fillId="0" borderId="24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6" fillId="0" borderId="25" xfId="0" applyFont="1" applyBorder="1" applyAlignment="1" applyProtection="1">
      <alignment horizontal="center" vertical="center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6" fillId="0" borderId="28" xfId="10" applyBorder="1" applyAlignment="1" applyProtection="1">
      <alignment horizontal="center" vertical="center"/>
      <protection locked="0"/>
    </xf>
    <xf numFmtId="0" fontId="6" fillId="0" borderId="13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14" xfId="0" applyFont="1" applyBorder="1" applyProtection="1">
      <alignment vertical="center"/>
      <protection locked="0"/>
    </xf>
    <xf numFmtId="0" fontId="6" fillId="0" borderId="13" xfId="0" applyFont="1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30" xfId="0" applyBorder="1" applyAlignment="1">
      <alignment horizontal="center" vertical="center" shrinkToFit="1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180" fontId="6" fillId="0" borderId="11" xfId="0" applyNumberFormat="1" applyFont="1" applyBorder="1" applyAlignment="1">
      <alignment horizontal="center" vertical="center"/>
    </xf>
    <xf numFmtId="180" fontId="6" fillId="0" borderId="12" xfId="0" applyNumberFormat="1" applyFont="1" applyBorder="1" applyAlignment="1">
      <alignment horizontal="center" vertical="center"/>
    </xf>
    <xf numFmtId="180" fontId="6" fillId="0" borderId="15" xfId="0" applyNumberFormat="1" applyFont="1" applyBorder="1" applyAlignment="1">
      <alignment horizontal="center" vertical="center"/>
    </xf>
    <xf numFmtId="180" fontId="6" fillId="0" borderId="1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horizontal="center" vertical="center"/>
    </xf>
    <xf numFmtId="180" fontId="6" fillId="0" borderId="14" xfId="0" applyNumberFormat="1" applyFont="1" applyBorder="1" applyAlignment="1">
      <alignment horizontal="center" vertical="center"/>
    </xf>
    <xf numFmtId="180" fontId="6" fillId="0" borderId="8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180" fontId="6" fillId="0" borderId="1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</cellXfs>
  <cellStyles count="11">
    <cellStyle name="ハイパーリンク" xfId="10" builtinId="8"/>
    <cellStyle name="桁区切り" xfId="1" builtinId="6"/>
    <cellStyle name="桁区切り 2" xfId="4"/>
    <cellStyle name="桁区切り 2 2" xfId="7"/>
    <cellStyle name="桁区切り 3" xfId="6"/>
    <cellStyle name="標準" xfId="0" builtinId="0"/>
    <cellStyle name="標準 2" xfId="2"/>
    <cellStyle name="標準 3" xfId="3"/>
    <cellStyle name="標準 4" xfId="5"/>
    <cellStyle name="標準 5" xfId="8"/>
    <cellStyle name="標準 6" xfId="9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FFFFFF"/>
      <color rgb="FF99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0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8027670" y="0"/>
          <a:ext cx="748284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</sheetPr>
  <dimension ref="B1:N44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3" x14ac:dyDescent="0.2"/>
  <cols>
    <col min="1" max="1" width="2.08984375" style="2" customWidth="1"/>
    <col min="2" max="2" width="6.26953125" style="2" customWidth="1"/>
    <col min="3" max="3" width="6.08984375" style="2" customWidth="1"/>
    <col min="4" max="13" width="6.26953125" style="2" customWidth="1"/>
    <col min="14" max="14" width="9" style="2" customWidth="1"/>
    <col min="15" max="16" width="2.08984375" style="2" customWidth="1"/>
    <col min="17" max="17" width="13.90625" style="2" customWidth="1"/>
    <col min="18" max="242" width="9" style="2"/>
    <col min="243" max="256" width="6.26953125" style="2" customWidth="1"/>
    <col min="257" max="498" width="9" style="2"/>
    <col min="499" max="512" width="6.26953125" style="2" customWidth="1"/>
    <col min="513" max="754" width="9" style="2"/>
    <col min="755" max="768" width="6.26953125" style="2" customWidth="1"/>
    <col min="769" max="1010" width="9" style="2"/>
    <col min="1011" max="1024" width="6.26953125" style="2" customWidth="1"/>
    <col min="1025" max="1266" width="9" style="2"/>
    <col min="1267" max="1280" width="6.26953125" style="2" customWidth="1"/>
    <col min="1281" max="1522" width="9" style="2"/>
    <col min="1523" max="1536" width="6.26953125" style="2" customWidth="1"/>
    <col min="1537" max="1778" width="9" style="2"/>
    <col min="1779" max="1792" width="6.26953125" style="2" customWidth="1"/>
    <col min="1793" max="2034" width="9" style="2"/>
    <col min="2035" max="2048" width="6.26953125" style="2" customWidth="1"/>
    <col min="2049" max="2290" width="9" style="2"/>
    <col min="2291" max="2304" width="6.26953125" style="2" customWidth="1"/>
    <col min="2305" max="2546" width="9" style="2"/>
    <col min="2547" max="2560" width="6.26953125" style="2" customWidth="1"/>
    <col min="2561" max="2802" width="9" style="2"/>
    <col min="2803" max="2816" width="6.26953125" style="2" customWidth="1"/>
    <col min="2817" max="3058" width="9" style="2"/>
    <col min="3059" max="3072" width="6.26953125" style="2" customWidth="1"/>
    <col min="3073" max="3314" width="9" style="2"/>
    <col min="3315" max="3328" width="6.26953125" style="2" customWidth="1"/>
    <col min="3329" max="3570" width="9" style="2"/>
    <col min="3571" max="3584" width="6.26953125" style="2" customWidth="1"/>
    <col min="3585" max="3826" width="9" style="2"/>
    <col min="3827" max="3840" width="6.26953125" style="2" customWidth="1"/>
    <col min="3841" max="4082" width="9" style="2"/>
    <col min="4083" max="4096" width="6.26953125" style="2" customWidth="1"/>
    <col min="4097" max="4338" width="9" style="2"/>
    <col min="4339" max="4352" width="6.26953125" style="2" customWidth="1"/>
    <col min="4353" max="4594" width="9" style="2"/>
    <col min="4595" max="4608" width="6.26953125" style="2" customWidth="1"/>
    <col min="4609" max="4850" width="9" style="2"/>
    <col min="4851" max="4864" width="6.26953125" style="2" customWidth="1"/>
    <col min="4865" max="5106" width="9" style="2"/>
    <col min="5107" max="5120" width="6.26953125" style="2" customWidth="1"/>
    <col min="5121" max="5362" width="9" style="2"/>
    <col min="5363" max="5376" width="6.26953125" style="2" customWidth="1"/>
    <col min="5377" max="5618" width="9" style="2"/>
    <col min="5619" max="5632" width="6.26953125" style="2" customWidth="1"/>
    <col min="5633" max="5874" width="9" style="2"/>
    <col min="5875" max="5888" width="6.26953125" style="2" customWidth="1"/>
    <col min="5889" max="6130" width="9" style="2"/>
    <col min="6131" max="6144" width="6.26953125" style="2" customWidth="1"/>
    <col min="6145" max="6386" width="9" style="2"/>
    <col min="6387" max="6400" width="6.26953125" style="2" customWidth="1"/>
    <col min="6401" max="6642" width="9" style="2"/>
    <col min="6643" max="6656" width="6.26953125" style="2" customWidth="1"/>
    <col min="6657" max="6898" width="9" style="2"/>
    <col min="6899" max="6912" width="6.26953125" style="2" customWidth="1"/>
    <col min="6913" max="7154" width="9" style="2"/>
    <col min="7155" max="7168" width="6.26953125" style="2" customWidth="1"/>
    <col min="7169" max="7410" width="9" style="2"/>
    <col min="7411" max="7424" width="6.26953125" style="2" customWidth="1"/>
    <col min="7425" max="7666" width="9" style="2"/>
    <col min="7667" max="7680" width="6.26953125" style="2" customWidth="1"/>
    <col min="7681" max="7922" width="9" style="2"/>
    <col min="7923" max="7936" width="6.26953125" style="2" customWidth="1"/>
    <col min="7937" max="8178" width="9" style="2"/>
    <col min="8179" max="8192" width="6.26953125" style="2" customWidth="1"/>
    <col min="8193" max="8434" width="9" style="2"/>
    <col min="8435" max="8448" width="6.26953125" style="2" customWidth="1"/>
    <col min="8449" max="8690" width="9" style="2"/>
    <col min="8691" max="8704" width="6.26953125" style="2" customWidth="1"/>
    <col min="8705" max="8946" width="9" style="2"/>
    <col min="8947" max="8960" width="6.26953125" style="2" customWidth="1"/>
    <col min="8961" max="9202" width="9" style="2"/>
    <col min="9203" max="9216" width="6.26953125" style="2" customWidth="1"/>
    <col min="9217" max="9458" width="9" style="2"/>
    <col min="9459" max="9472" width="6.26953125" style="2" customWidth="1"/>
    <col min="9473" max="9714" width="9" style="2"/>
    <col min="9715" max="9728" width="6.26953125" style="2" customWidth="1"/>
    <col min="9729" max="9970" width="9" style="2"/>
    <col min="9971" max="9984" width="6.26953125" style="2" customWidth="1"/>
    <col min="9985" max="10226" width="9" style="2"/>
    <col min="10227" max="10240" width="6.26953125" style="2" customWidth="1"/>
    <col min="10241" max="10482" width="9" style="2"/>
    <col min="10483" max="10496" width="6.26953125" style="2" customWidth="1"/>
    <col min="10497" max="10738" width="9" style="2"/>
    <col min="10739" max="10752" width="6.26953125" style="2" customWidth="1"/>
    <col min="10753" max="10994" width="9" style="2"/>
    <col min="10995" max="11008" width="6.26953125" style="2" customWidth="1"/>
    <col min="11009" max="11250" width="9" style="2"/>
    <col min="11251" max="11264" width="6.26953125" style="2" customWidth="1"/>
    <col min="11265" max="11506" width="9" style="2"/>
    <col min="11507" max="11520" width="6.26953125" style="2" customWidth="1"/>
    <col min="11521" max="11762" width="9" style="2"/>
    <col min="11763" max="11776" width="6.26953125" style="2" customWidth="1"/>
    <col min="11777" max="12018" width="9" style="2"/>
    <col min="12019" max="12032" width="6.26953125" style="2" customWidth="1"/>
    <col min="12033" max="12274" width="9" style="2"/>
    <col min="12275" max="12288" width="6.26953125" style="2" customWidth="1"/>
    <col min="12289" max="12530" width="9" style="2"/>
    <col min="12531" max="12544" width="6.26953125" style="2" customWidth="1"/>
    <col min="12545" max="12786" width="9" style="2"/>
    <col min="12787" max="12800" width="6.26953125" style="2" customWidth="1"/>
    <col min="12801" max="13042" width="9" style="2"/>
    <col min="13043" max="13056" width="6.26953125" style="2" customWidth="1"/>
    <col min="13057" max="13298" width="9" style="2"/>
    <col min="13299" max="13312" width="6.26953125" style="2" customWidth="1"/>
    <col min="13313" max="13554" width="9" style="2"/>
    <col min="13555" max="13568" width="6.26953125" style="2" customWidth="1"/>
    <col min="13569" max="13810" width="9" style="2"/>
    <col min="13811" max="13824" width="6.26953125" style="2" customWidth="1"/>
    <col min="13825" max="14066" width="9" style="2"/>
    <col min="14067" max="14080" width="6.26953125" style="2" customWidth="1"/>
    <col min="14081" max="14322" width="9" style="2"/>
    <col min="14323" max="14336" width="6.26953125" style="2" customWidth="1"/>
    <col min="14337" max="14578" width="9" style="2"/>
    <col min="14579" max="14592" width="6.26953125" style="2" customWidth="1"/>
    <col min="14593" max="14834" width="9" style="2"/>
    <col min="14835" max="14848" width="6.26953125" style="2" customWidth="1"/>
    <col min="14849" max="15090" width="9" style="2"/>
    <col min="15091" max="15104" width="6.26953125" style="2" customWidth="1"/>
    <col min="15105" max="15346" width="9" style="2"/>
    <col min="15347" max="15360" width="6.26953125" style="2" customWidth="1"/>
    <col min="15361" max="15602" width="9" style="2"/>
    <col min="15603" max="15616" width="6.26953125" style="2" customWidth="1"/>
    <col min="15617" max="15858" width="9" style="2"/>
    <col min="15859" max="15872" width="6.26953125" style="2" customWidth="1"/>
    <col min="15873" max="16114" width="9" style="2"/>
    <col min="16115" max="16128" width="6.26953125" style="2" customWidth="1"/>
    <col min="16129" max="16384" width="9" style="2"/>
  </cols>
  <sheetData>
    <row r="1" spans="2:14" x14ac:dyDescent="0.2">
      <c r="N1" s="69"/>
    </row>
    <row r="2" spans="2:14" x14ac:dyDescent="0.2">
      <c r="L2" s="2" t="s">
        <v>0</v>
      </c>
      <c r="M2" s="70" t="s">
        <v>1</v>
      </c>
    </row>
    <row r="3" spans="2:14" x14ac:dyDescent="0.2">
      <c r="M3" s="70"/>
    </row>
    <row r="4" spans="2:14" ht="16.5" x14ac:dyDescent="0.2">
      <c r="B4" s="3" t="s">
        <v>41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6" spans="2:14" x14ac:dyDescent="0.2">
      <c r="B6" s="71"/>
      <c r="C6" s="72"/>
      <c r="D6" s="72"/>
      <c r="E6" s="72"/>
      <c r="F6" s="73"/>
      <c r="G6" s="72"/>
      <c r="H6" s="72"/>
      <c r="I6" s="72"/>
      <c r="J6" s="72"/>
      <c r="K6" s="72"/>
      <c r="L6" s="72"/>
      <c r="M6" s="72"/>
      <c r="N6" s="73"/>
    </row>
    <row r="7" spans="2:14" x14ac:dyDescent="0.2">
      <c r="B7" s="74" t="s">
        <v>2</v>
      </c>
      <c r="F7" s="75"/>
      <c r="G7" s="100" t="s">
        <v>3</v>
      </c>
      <c r="H7" s="101"/>
      <c r="I7" s="101"/>
      <c r="J7" s="101"/>
      <c r="K7" s="101"/>
      <c r="L7" s="101"/>
      <c r="M7" s="101"/>
      <c r="N7" s="102"/>
    </row>
    <row r="8" spans="2:14" x14ac:dyDescent="0.2">
      <c r="B8" s="76"/>
      <c r="C8" s="77"/>
      <c r="D8" s="77"/>
      <c r="E8" s="77"/>
      <c r="F8" s="78"/>
      <c r="G8" s="77"/>
      <c r="H8" s="77"/>
      <c r="I8" s="77"/>
      <c r="J8" s="77"/>
      <c r="K8" s="77"/>
      <c r="L8" s="77"/>
      <c r="M8" s="77"/>
      <c r="N8" s="78"/>
    </row>
    <row r="9" spans="2:14" x14ac:dyDescent="0.2">
      <c r="B9" s="71"/>
      <c r="C9" s="72"/>
      <c r="D9" s="72"/>
      <c r="E9" s="72"/>
      <c r="F9" s="73"/>
      <c r="G9" s="108"/>
      <c r="H9" s="109"/>
      <c r="I9" s="109"/>
      <c r="J9" s="109"/>
      <c r="K9" s="109"/>
      <c r="L9" s="109"/>
      <c r="M9" s="109"/>
      <c r="N9" s="110"/>
    </row>
    <row r="10" spans="2:14" x14ac:dyDescent="0.2">
      <c r="B10" s="74" t="s">
        <v>4</v>
      </c>
      <c r="F10" s="75"/>
      <c r="G10" s="111"/>
      <c r="H10" s="112"/>
      <c r="I10" s="112"/>
      <c r="J10" s="112"/>
      <c r="K10" s="112"/>
      <c r="L10" s="112"/>
      <c r="M10" s="112"/>
      <c r="N10" s="113"/>
    </row>
    <row r="11" spans="2:14" x14ac:dyDescent="0.2">
      <c r="B11" s="76"/>
      <c r="C11" s="77"/>
      <c r="D11" s="77"/>
      <c r="E11" s="77"/>
      <c r="F11" s="78"/>
      <c r="G11" s="114"/>
      <c r="H11" s="97"/>
      <c r="I11" s="97"/>
      <c r="J11" s="97"/>
      <c r="K11" s="97"/>
      <c r="L11" s="97"/>
      <c r="M11" s="97"/>
      <c r="N11" s="98"/>
    </row>
    <row r="12" spans="2:14" x14ac:dyDescent="0.2">
      <c r="B12" s="71"/>
      <c r="C12" s="72"/>
      <c r="D12" s="72"/>
      <c r="E12" s="72"/>
      <c r="F12" s="73"/>
      <c r="G12" s="115"/>
      <c r="H12" s="116"/>
      <c r="I12" s="116"/>
      <c r="J12" s="116"/>
      <c r="K12" s="116"/>
      <c r="L12" s="116"/>
      <c r="M12" s="116"/>
      <c r="N12" s="117"/>
    </row>
    <row r="13" spans="2:14" x14ac:dyDescent="0.2">
      <c r="B13" s="74" t="s">
        <v>5</v>
      </c>
      <c r="F13" s="75"/>
      <c r="G13" s="118"/>
      <c r="H13" s="119"/>
      <c r="I13" s="119"/>
      <c r="J13" s="119"/>
      <c r="K13" s="119"/>
      <c r="L13" s="119"/>
      <c r="M13" s="119"/>
      <c r="N13" s="120"/>
    </row>
    <row r="14" spans="2:14" x14ac:dyDescent="0.2">
      <c r="B14" s="76"/>
      <c r="C14" s="77"/>
      <c r="D14" s="77"/>
      <c r="E14" s="77"/>
      <c r="F14" s="78"/>
      <c r="G14" s="121"/>
      <c r="H14" s="122"/>
      <c r="I14" s="122"/>
      <c r="J14" s="122"/>
      <c r="K14" s="122"/>
      <c r="L14" s="122"/>
      <c r="M14" s="122"/>
      <c r="N14" s="123"/>
    </row>
    <row r="15" spans="2:14" ht="23" customHeight="1" x14ac:dyDescent="0.2">
      <c r="B15" s="71"/>
      <c r="C15" s="72"/>
      <c r="D15" s="72"/>
      <c r="E15" s="72"/>
      <c r="F15" s="73"/>
      <c r="G15" s="108"/>
      <c r="H15" s="109"/>
      <c r="I15" s="109"/>
      <c r="J15" s="109"/>
      <c r="K15" s="109"/>
      <c r="L15" s="109"/>
      <c r="M15" s="109"/>
      <c r="N15" s="110"/>
    </row>
    <row r="16" spans="2:14" ht="23" customHeight="1" x14ac:dyDescent="0.2">
      <c r="B16" s="74" t="s">
        <v>40</v>
      </c>
      <c r="F16" s="75"/>
      <c r="G16" s="111"/>
      <c r="H16" s="112"/>
      <c r="I16" s="112"/>
      <c r="J16" s="112"/>
      <c r="K16" s="112"/>
      <c r="L16" s="112"/>
      <c r="M16" s="112"/>
      <c r="N16" s="113"/>
    </row>
    <row r="17" spans="2:14" ht="23" customHeight="1" x14ac:dyDescent="0.2">
      <c r="B17" s="76"/>
      <c r="C17" s="77"/>
      <c r="D17" s="77"/>
      <c r="E17" s="77"/>
      <c r="F17" s="78"/>
      <c r="G17" s="114"/>
      <c r="H17" s="97"/>
      <c r="I17" s="97"/>
      <c r="J17" s="97"/>
      <c r="K17" s="97"/>
      <c r="L17" s="97"/>
      <c r="M17" s="97"/>
      <c r="N17" s="98"/>
    </row>
    <row r="18" spans="2:14" ht="14.5" customHeight="1" x14ac:dyDescent="0.2">
      <c r="B18" s="124" t="s">
        <v>38</v>
      </c>
      <c r="C18" s="125"/>
      <c r="D18" s="125"/>
      <c r="E18" s="125"/>
      <c r="F18" s="126"/>
      <c r="G18" s="130" t="s">
        <v>39</v>
      </c>
      <c r="H18" s="131"/>
      <c r="I18" s="131"/>
      <c r="J18" s="131"/>
      <c r="K18" s="131"/>
      <c r="L18" s="131"/>
      <c r="M18" s="131"/>
      <c r="N18" s="132"/>
    </row>
    <row r="19" spans="2:14" ht="14.5" customHeight="1" x14ac:dyDescent="0.2">
      <c r="B19" s="127"/>
      <c r="C19" s="128"/>
      <c r="D19" s="128"/>
      <c r="E19" s="128"/>
      <c r="F19" s="129"/>
      <c r="G19" s="133"/>
      <c r="H19" s="134"/>
      <c r="I19" s="134"/>
      <c r="J19" s="134"/>
      <c r="K19" s="134"/>
      <c r="L19" s="134"/>
      <c r="M19" s="134"/>
      <c r="N19" s="135"/>
    </row>
    <row r="20" spans="2:14" x14ac:dyDescent="0.2">
      <c r="B20" s="71"/>
      <c r="C20" s="72"/>
      <c r="D20" s="72"/>
      <c r="E20" s="72"/>
      <c r="F20" s="73"/>
      <c r="G20" s="89" t="s">
        <v>6</v>
      </c>
      <c r="H20" s="91"/>
      <c r="I20" s="91"/>
      <c r="J20" s="91"/>
      <c r="K20" s="91"/>
      <c r="L20" s="91"/>
      <c r="M20" s="91"/>
      <c r="N20" s="92"/>
    </row>
    <row r="21" spans="2:14" x14ac:dyDescent="0.2">
      <c r="B21" s="103" t="s">
        <v>7</v>
      </c>
      <c r="C21" s="104"/>
      <c r="D21" s="104"/>
      <c r="E21" s="104"/>
      <c r="F21" s="105"/>
      <c r="G21" s="90"/>
      <c r="H21" s="93"/>
      <c r="I21" s="93"/>
      <c r="J21" s="93"/>
      <c r="K21" s="93"/>
      <c r="L21" s="93"/>
      <c r="M21" s="93"/>
      <c r="N21" s="94"/>
    </row>
    <row r="22" spans="2:14" x14ac:dyDescent="0.2">
      <c r="B22" s="106"/>
      <c r="C22" s="104"/>
      <c r="D22" s="104"/>
      <c r="E22" s="104"/>
      <c r="F22" s="105"/>
      <c r="G22" s="90" t="s">
        <v>8</v>
      </c>
      <c r="H22" s="93"/>
      <c r="I22" s="93"/>
      <c r="J22" s="93"/>
      <c r="K22" s="93"/>
      <c r="L22" s="93"/>
      <c r="M22" s="93"/>
      <c r="N22" s="94"/>
    </row>
    <row r="23" spans="2:14" x14ac:dyDescent="0.2">
      <c r="B23" s="76"/>
      <c r="C23" s="77"/>
      <c r="D23" s="77"/>
      <c r="E23" s="77"/>
      <c r="F23" s="78"/>
      <c r="G23" s="107"/>
      <c r="H23" s="95"/>
      <c r="I23" s="95"/>
      <c r="J23" s="95"/>
      <c r="K23" s="95"/>
      <c r="L23" s="95"/>
      <c r="M23" s="95"/>
      <c r="N23" s="96"/>
    </row>
    <row r="24" spans="2:14" x14ac:dyDescent="0.2">
      <c r="B24" s="71"/>
      <c r="C24" s="72"/>
      <c r="D24" s="72"/>
      <c r="E24" s="72"/>
      <c r="F24" s="73"/>
      <c r="G24" s="89" t="s">
        <v>6</v>
      </c>
      <c r="H24" s="91"/>
      <c r="I24" s="91"/>
      <c r="J24" s="91"/>
      <c r="K24" s="91"/>
      <c r="L24" s="91"/>
      <c r="M24" s="91"/>
      <c r="N24" s="92"/>
    </row>
    <row r="25" spans="2:14" x14ac:dyDescent="0.2">
      <c r="B25" s="74"/>
      <c r="C25"/>
      <c r="D25"/>
      <c r="E25"/>
      <c r="F25" s="68"/>
      <c r="G25" s="90"/>
      <c r="H25" s="93"/>
      <c r="I25" s="93"/>
      <c r="J25" s="93"/>
      <c r="K25" s="93"/>
      <c r="L25" s="93"/>
      <c r="M25" s="93"/>
      <c r="N25" s="94"/>
    </row>
    <row r="26" spans="2:14" x14ac:dyDescent="0.2">
      <c r="B26" s="79"/>
      <c r="C26"/>
      <c r="D26"/>
      <c r="E26"/>
      <c r="F26" s="68"/>
      <c r="G26" s="90" t="s">
        <v>8</v>
      </c>
      <c r="H26" s="93"/>
      <c r="I26" s="93"/>
      <c r="J26" s="93"/>
      <c r="K26" s="93"/>
      <c r="L26" s="93"/>
      <c r="M26" s="93"/>
      <c r="N26" s="94"/>
    </row>
    <row r="27" spans="2:14" x14ac:dyDescent="0.2">
      <c r="B27" s="79"/>
      <c r="C27"/>
      <c r="D27"/>
      <c r="E27"/>
      <c r="F27" s="68"/>
      <c r="G27" s="90"/>
      <c r="H27" s="93"/>
      <c r="I27" s="93"/>
      <c r="J27" s="93"/>
      <c r="K27" s="93"/>
      <c r="L27" s="93"/>
      <c r="M27" s="93"/>
      <c r="N27" s="94"/>
    </row>
    <row r="28" spans="2:14" ht="29.5" customHeight="1" x14ac:dyDescent="0.2">
      <c r="B28" s="85" t="s">
        <v>9</v>
      </c>
      <c r="C28" s="83"/>
      <c r="D28" s="83"/>
      <c r="E28" s="83"/>
      <c r="F28" s="84"/>
      <c r="G28" s="86" t="s">
        <v>37</v>
      </c>
      <c r="H28" s="93"/>
      <c r="I28" s="93"/>
      <c r="J28" s="93"/>
      <c r="K28" s="93"/>
      <c r="L28" s="93"/>
      <c r="M28" s="93"/>
      <c r="N28" s="94"/>
    </row>
    <row r="29" spans="2:14" ht="17.5" customHeight="1" x14ac:dyDescent="0.2">
      <c r="B29" s="85"/>
      <c r="C29" s="83"/>
      <c r="D29" s="83"/>
      <c r="E29" s="83"/>
      <c r="F29" s="84"/>
      <c r="G29" s="87" t="s">
        <v>34</v>
      </c>
      <c r="H29" s="93"/>
      <c r="I29" s="93"/>
      <c r="J29" s="93"/>
      <c r="K29" s="93"/>
      <c r="L29" s="93"/>
      <c r="M29" s="93"/>
      <c r="N29" s="94"/>
    </row>
    <row r="30" spans="2:14" ht="17.5" customHeight="1" x14ac:dyDescent="0.2">
      <c r="B30" s="85"/>
      <c r="C30" s="83"/>
      <c r="D30" s="83"/>
      <c r="E30" s="83"/>
      <c r="F30" s="84"/>
      <c r="G30" s="87" t="s">
        <v>35</v>
      </c>
      <c r="H30" s="93"/>
      <c r="I30" s="93"/>
      <c r="J30" s="93"/>
      <c r="K30" s="93"/>
      <c r="L30" s="93"/>
      <c r="M30" s="93"/>
      <c r="N30" s="94"/>
    </row>
    <row r="31" spans="2:14" ht="17.5" customHeight="1" x14ac:dyDescent="0.2">
      <c r="B31" s="85"/>
      <c r="C31" s="83"/>
      <c r="D31" s="83"/>
      <c r="E31" s="83"/>
      <c r="F31" s="84"/>
      <c r="G31" s="87" t="s">
        <v>36</v>
      </c>
      <c r="H31" s="99"/>
      <c r="I31" s="93"/>
      <c r="J31" s="93"/>
      <c r="K31" s="93"/>
      <c r="L31" s="93"/>
      <c r="M31" s="93"/>
      <c r="N31" s="94"/>
    </row>
    <row r="32" spans="2:14" ht="17" customHeight="1" x14ac:dyDescent="0.2">
      <c r="B32" s="76"/>
      <c r="C32" s="77"/>
      <c r="D32" s="77"/>
      <c r="E32" s="77"/>
      <c r="F32" s="78"/>
      <c r="G32" s="80"/>
      <c r="H32" s="97"/>
      <c r="I32" s="97"/>
      <c r="J32" s="97"/>
      <c r="K32" s="97"/>
      <c r="L32" s="81" t="s">
        <v>10</v>
      </c>
      <c r="M32" s="97"/>
      <c r="N32" s="98"/>
    </row>
    <row r="33" spans="2:14" x14ac:dyDescent="0.2">
      <c r="B33" s="82"/>
    </row>
    <row r="34" spans="2:14" ht="11.25" customHeight="1" x14ac:dyDescent="0.2">
      <c r="B34" s="82"/>
      <c r="C34" s="82"/>
    </row>
    <row r="35" spans="2:14" ht="11.25" customHeight="1" x14ac:dyDescent="0.2">
      <c r="B35" s="82"/>
      <c r="C35" s="82"/>
    </row>
    <row r="36" spans="2:14" ht="11.25" customHeight="1" x14ac:dyDescent="0.2">
      <c r="B36" s="82"/>
      <c r="C36" s="82"/>
      <c r="D36"/>
      <c r="E36"/>
      <c r="F36"/>
      <c r="I36"/>
      <c r="J36"/>
      <c r="K36"/>
      <c r="L36"/>
      <c r="M36"/>
      <c r="N36"/>
    </row>
    <row r="37" spans="2:14" ht="11.25" customHeight="1" x14ac:dyDescent="0.2">
      <c r="B37" s="82"/>
      <c r="C37" s="82"/>
    </row>
    <row r="38" spans="2:14" ht="11.25" customHeight="1" x14ac:dyDescent="0.2">
      <c r="B38" s="82"/>
      <c r="C38" s="82"/>
    </row>
    <row r="39" spans="2:14" ht="11.25" customHeight="1" x14ac:dyDescent="0.2">
      <c r="B39" s="82"/>
      <c r="C39" s="82"/>
      <c r="D39"/>
      <c r="E39"/>
      <c r="F39"/>
      <c r="G39"/>
      <c r="I39"/>
      <c r="J39"/>
      <c r="K39"/>
      <c r="L39"/>
      <c r="M39"/>
      <c r="N39"/>
    </row>
    <row r="40" spans="2:14" ht="11.25" customHeight="1" x14ac:dyDescent="0.2">
      <c r="B40" s="82"/>
      <c r="C40" s="82"/>
    </row>
    <row r="41" spans="2:14" ht="11.25" customHeight="1" x14ac:dyDescent="0.2">
      <c r="B41" s="82"/>
      <c r="C41" s="82"/>
    </row>
    <row r="42" spans="2:14" ht="11.25" customHeight="1" x14ac:dyDescent="0.2">
      <c r="B42" s="82"/>
      <c r="C42" s="82"/>
    </row>
    <row r="43" spans="2:14" ht="11.25" customHeight="1" x14ac:dyDescent="0.2">
      <c r="B43" s="82"/>
      <c r="C43" s="82"/>
    </row>
    <row r="44" spans="2:14" ht="13.15" customHeight="1" x14ac:dyDescent="0.2"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</row>
  </sheetData>
  <sheetProtection selectLockedCells="1"/>
  <mergeCells count="22">
    <mergeCell ref="G7:N7"/>
    <mergeCell ref="B21:F22"/>
    <mergeCell ref="G22:G23"/>
    <mergeCell ref="G24:G25"/>
    <mergeCell ref="G26:G27"/>
    <mergeCell ref="G9:N11"/>
    <mergeCell ref="G12:N14"/>
    <mergeCell ref="G15:N17"/>
    <mergeCell ref="B18:F19"/>
    <mergeCell ref="G18:N19"/>
    <mergeCell ref="B44:N44"/>
    <mergeCell ref="G20:G21"/>
    <mergeCell ref="H20:N21"/>
    <mergeCell ref="H22:N23"/>
    <mergeCell ref="H24:N25"/>
    <mergeCell ref="H26:N27"/>
    <mergeCell ref="H32:K32"/>
    <mergeCell ref="M32:N32"/>
    <mergeCell ref="H29:N29"/>
    <mergeCell ref="H30:N30"/>
    <mergeCell ref="H31:N31"/>
    <mergeCell ref="H28:N28"/>
  </mergeCells>
  <phoneticPr fontId="3"/>
  <conditionalFormatting sqref="G9:N17 G20:N23 G18">
    <cfRule type="cellIs" dxfId="1" priority="2" operator="equal">
      <formula>""""""</formula>
    </cfRule>
  </conditionalFormatting>
  <conditionalFormatting sqref="G9:N17 L32:M32 G28:H31 G20:N27 G18">
    <cfRule type="cellIs" dxfId="0" priority="3" operator="equal">
      <formula>#REF!</formula>
    </cfRule>
  </conditionalFormatting>
  <printOptions horizontalCentered="1"/>
  <pageMargins left="0.78740157480314965" right="0.78740157480314965" top="0.78740157480314965" bottom="0.70866141732283472" header="0.51181102362204722" footer="0.31496062992125984"/>
  <pageSetup paperSize="9" scale="9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B1:H147"/>
  <sheetViews>
    <sheetView workbookViewId="0">
      <selection activeCell="H18" sqref="H18"/>
    </sheetView>
  </sheetViews>
  <sheetFormatPr defaultRowHeight="13" x14ac:dyDescent="0.2"/>
  <cols>
    <col min="2" max="2" width="11.6328125" bestFit="1" customWidth="1"/>
    <col min="3" max="5" width="11" bestFit="1" customWidth="1"/>
    <col min="7" max="7" width="11" bestFit="1" customWidth="1"/>
    <col min="8" max="8" width="33.36328125" bestFit="1" customWidth="1"/>
  </cols>
  <sheetData>
    <row r="1" spans="2:8" x14ac:dyDescent="0.2">
      <c r="B1" t="s">
        <v>17</v>
      </c>
      <c r="G1" s="7" t="e">
        <f>MAX(G4:G147)</f>
        <v>#REF!</v>
      </c>
    </row>
    <row r="2" spans="2:8" x14ac:dyDescent="0.2">
      <c r="B2" s="5" t="s">
        <v>13</v>
      </c>
      <c r="C2" s="5" t="s">
        <v>14</v>
      </c>
      <c r="D2" s="5" t="s">
        <v>15</v>
      </c>
      <c r="E2" s="5" t="s">
        <v>16</v>
      </c>
      <c r="G2" s="5" t="s">
        <v>18</v>
      </c>
    </row>
    <row r="4" spans="2:8" x14ac:dyDescent="0.2">
      <c r="B4" s="7">
        <v>4.0869999999999997</v>
      </c>
      <c r="C4" s="7">
        <v>2.9617</v>
      </c>
      <c r="D4" s="7">
        <v>4.0747</v>
      </c>
      <c r="E4" s="7">
        <v>2.6570999999999998</v>
      </c>
      <c r="F4" s="23">
        <v>1</v>
      </c>
      <c r="G4" s="7" t="e">
        <f>ROUND(IF(#REF!=mkrain!B$2,mkrain!B4,IF(#REF!=mkrain!C$2,mkrain!C4,IF(#REF!=mkrain!D$2,mkrain!D4,mkrain!E4))),1)</f>
        <v>#REF!</v>
      </c>
      <c r="H4" s="8" t="s">
        <v>22</v>
      </c>
    </row>
    <row r="5" spans="2:8" x14ac:dyDescent="0.2">
      <c r="B5" s="7">
        <v>4.1269</v>
      </c>
      <c r="C5" s="7">
        <v>2.9901</v>
      </c>
      <c r="D5" s="7">
        <v>4.1143000000000001</v>
      </c>
      <c r="E5" s="7">
        <v>2.6827999999999999</v>
      </c>
      <c r="F5" s="23">
        <v>2</v>
      </c>
      <c r="G5" s="7" t="e">
        <f>ROUND(IF(#REF!=mkrain!B$2,mkrain!B5,IF(#REF!=mkrain!C$2,mkrain!C5,IF(#REF!=mkrain!D$2,mkrain!D5,mkrain!E5))),1)</f>
        <v>#REF!</v>
      </c>
    </row>
    <row r="6" spans="2:8" x14ac:dyDescent="0.2">
      <c r="B6" s="7">
        <v>4.1677</v>
      </c>
      <c r="C6" s="7">
        <v>3.0192000000000001</v>
      </c>
      <c r="D6" s="7">
        <v>4.1548999999999996</v>
      </c>
      <c r="E6" s="7">
        <v>2.7090999999999998</v>
      </c>
      <c r="F6" s="23">
        <v>3</v>
      </c>
      <c r="G6" s="7" t="e">
        <f>ROUND(IF(#REF!=mkrain!B$2,mkrain!B6,IF(#REF!=mkrain!C$2,mkrain!C6,IF(#REF!=mkrain!D$2,mkrain!D6,mkrain!E6))),1)</f>
        <v>#REF!</v>
      </c>
    </row>
    <row r="7" spans="2:8" x14ac:dyDescent="0.2">
      <c r="B7" s="7">
        <v>4.2096</v>
      </c>
      <c r="C7" s="7">
        <v>3.0489999999999999</v>
      </c>
      <c r="D7" s="7">
        <v>4.1966000000000001</v>
      </c>
      <c r="E7" s="7">
        <v>2.7361</v>
      </c>
      <c r="F7" s="23">
        <v>4</v>
      </c>
      <c r="G7" s="7" t="e">
        <f>ROUND(IF(#REF!=mkrain!B$2,mkrain!B7,IF(#REF!=mkrain!C$2,mkrain!C7,IF(#REF!=mkrain!D$2,mkrain!D7,mkrain!E7))),1)</f>
        <v>#REF!</v>
      </c>
    </row>
    <row r="8" spans="2:8" x14ac:dyDescent="0.2">
      <c r="B8" s="7">
        <v>4.2525000000000004</v>
      </c>
      <c r="C8" s="7">
        <v>3.0794999999999999</v>
      </c>
      <c r="D8" s="7">
        <v>4.2393000000000001</v>
      </c>
      <c r="E8" s="7">
        <v>2.7637999999999998</v>
      </c>
      <c r="F8" s="23">
        <v>5</v>
      </c>
      <c r="G8" s="7" t="e">
        <f>ROUND(IF(#REF!=mkrain!B$2,mkrain!B8,IF(#REF!=mkrain!C$2,mkrain!C8,IF(#REF!=mkrain!D$2,mkrain!D8,mkrain!E8))),1)</f>
        <v>#REF!</v>
      </c>
    </row>
    <row r="9" spans="2:8" x14ac:dyDescent="0.2">
      <c r="B9" s="7">
        <v>4.2965</v>
      </c>
      <c r="C9" s="7">
        <v>3.1107999999999998</v>
      </c>
      <c r="D9" s="7">
        <v>4.2830000000000004</v>
      </c>
      <c r="E9" s="7">
        <v>2.7921</v>
      </c>
      <c r="F9" s="23">
        <v>6</v>
      </c>
      <c r="G9" s="7" t="e">
        <f>ROUND(IF(#REF!=mkrain!B$2,mkrain!B9,IF(#REF!=mkrain!C$2,mkrain!C9,IF(#REF!=mkrain!D$2,mkrain!D9,mkrain!E9))),1)</f>
        <v>#REF!</v>
      </c>
    </row>
    <row r="10" spans="2:8" x14ac:dyDescent="0.2">
      <c r="B10" s="7">
        <v>4.3417000000000003</v>
      </c>
      <c r="C10" s="7">
        <v>3.1429999999999998</v>
      </c>
      <c r="D10" s="7">
        <v>4.3280000000000003</v>
      </c>
      <c r="E10" s="7">
        <v>2.8212000000000002</v>
      </c>
      <c r="F10" s="23">
        <v>7</v>
      </c>
      <c r="G10" s="7" t="e">
        <f>ROUND(IF(#REF!=mkrain!B$2,mkrain!B10,IF(#REF!=mkrain!C$2,mkrain!C10,IF(#REF!=mkrain!D$2,mkrain!D10,mkrain!E10))),1)</f>
        <v>#REF!</v>
      </c>
    </row>
    <row r="11" spans="2:8" x14ac:dyDescent="0.2">
      <c r="B11" s="7">
        <v>4.3879999999999999</v>
      </c>
      <c r="C11" s="7">
        <v>3.1760000000000002</v>
      </c>
      <c r="D11" s="7">
        <v>4.3741000000000003</v>
      </c>
      <c r="E11" s="7">
        <v>2.8511000000000002</v>
      </c>
      <c r="F11" s="23">
        <v>8</v>
      </c>
      <c r="G11" s="7" t="e">
        <f>ROUND(IF(#REF!=mkrain!B$2,mkrain!B11,IF(#REF!=mkrain!C$2,mkrain!C11,IF(#REF!=mkrain!D$2,mkrain!D11,mkrain!E11))),1)</f>
        <v>#REF!</v>
      </c>
    </row>
    <row r="12" spans="2:8" x14ac:dyDescent="0.2">
      <c r="B12" s="7">
        <v>4.4356</v>
      </c>
      <c r="C12" s="7">
        <v>3.2098</v>
      </c>
      <c r="D12" s="7">
        <v>4.4214000000000002</v>
      </c>
      <c r="E12" s="7">
        <v>2.8816999999999999</v>
      </c>
      <c r="F12" s="23">
        <v>9</v>
      </c>
      <c r="G12" s="7" t="e">
        <f>ROUND(IF(#REF!=mkrain!B$2,mkrain!B12,IF(#REF!=mkrain!C$2,mkrain!C12,IF(#REF!=mkrain!D$2,mkrain!D12,mkrain!E12))),1)</f>
        <v>#REF!</v>
      </c>
    </row>
    <row r="13" spans="2:8" x14ac:dyDescent="0.2">
      <c r="B13" s="7">
        <v>4.4844999999999997</v>
      </c>
      <c r="C13" s="7">
        <v>3.2446000000000002</v>
      </c>
      <c r="D13" s="7">
        <v>4.47</v>
      </c>
      <c r="E13" s="7">
        <v>2.9131999999999998</v>
      </c>
      <c r="F13" s="23">
        <v>10</v>
      </c>
      <c r="G13" s="7" t="e">
        <f>ROUND(IF(#REF!=mkrain!B$2,mkrain!B13,IF(#REF!=mkrain!C$2,mkrain!C13,IF(#REF!=mkrain!D$2,mkrain!D13,mkrain!E13))),1)</f>
        <v>#REF!</v>
      </c>
    </row>
    <row r="14" spans="2:8" x14ac:dyDescent="0.2">
      <c r="B14" s="7">
        <v>4.5347999999999997</v>
      </c>
      <c r="C14" s="7">
        <v>3.2803</v>
      </c>
      <c r="D14" s="7">
        <v>4.5199999999999996</v>
      </c>
      <c r="E14" s="7">
        <v>2.9456000000000002</v>
      </c>
      <c r="F14" s="23">
        <v>11</v>
      </c>
      <c r="G14" s="7" t="e">
        <f>ROUND(IF(#REF!=mkrain!B$2,mkrain!B14,IF(#REF!=mkrain!C$2,mkrain!C14,IF(#REF!=mkrain!D$2,mkrain!D14,mkrain!E14))),1)</f>
        <v>#REF!</v>
      </c>
    </row>
    <row r="15" spans="2:8" x14ac:dyDescent="0.2">
      <c r="B15" s="7">
        <v>4.5864000000000003</v>
      </c>
      <c r="C15" s="7">
        <v>3.3170000000000002</v>
      </c>
      <c r="D15" s="7">
        <v>4.5713999999999997</v>
      </c>
      <c r="E15" s="7">
        <v>2.9788999999999999</v>
      </c>
      <c r="F15" s="23">
        <v>12</v>
      </c>
      <c r="G15" s="7" t="e">
        <f>ROUND(IF(#REF!=mkrain!B$2,mkrain!B15,IF(#REF!=mkrain!C$2,mkrain!C15,IF(#REF!=mkrain!D$2,mkrain!D15,mkrain!E15))),1)</f>
        <v>#REF!</v>
      </c>
    </row>
    <row r="16" spans="2:8" x14ac:dyDescent="0.2">
      <c r="B16" s="7">
        <v>4.6395999999999997</v>
      </c>
      <c r="C16" s="7">
        <v>3.3548</v>
      </c>
      <c r="D16" s="7">
        <v>4.6242000000000001</v>
      </c>
      <c r="E16" s="7">
        <v>3.0131000000000001</v>
      </c>
      <c r="F16" s="23">
        <v>13</v>
      </c>
      <c r="G16" s="7" t="e">
        <f>ROUND(IF(#REF!=mkrain!B$2,mkrain!B16,IF(#REF!=mkrain!C$2,mkrain!C16,IF(#REF!=mkrain!D$2,mkrain!D16,mkrain!E16))),1)</f>
        <v>#REF!</v>
      </c>
    </row>
    <row r="17" spans="2:7" x14ac:dyDescent="0.2">
      <c r="B17" s="7">
        <v>4.6943000000000001</v>
      </c>
      <c r="C17" s="7">
        <v>3.3936000000000002</v>
      </c>
      <c r="D17" s="7">
        <v>4.6786000000000003</v>
      </c>
      <c r="E17" s="7">
        <v>3.0482999999999998</v>
      </c>
      <c r="F17" s="23">
        <v>14</v>
      </c>
      <c r="G17" s="7" t="e">
        <f>ROUND(IF(#REF!=mkrain!B$2,mkrain!B17,IF(#REF!=mkrain!C$2,mkrain!C17,IF(#REF!=mkrain!D$2,mkrain!D17,mkrain!E17))),1)</f>
        <v>#REF!</v>
      </c>
    </row>
    <row r="18" spans="2:7" x14ac:dyDescent="0.2">
      <c r="B18" s="7">
        <v>4.7506000000000004</v>
      </c>
      <c r="C18" s="7">
        <v>3.4336000000000002</v>
      </c>
      <c r="D18" s="7">
        <v>4.7346000000000004</v>
      </c>
      <c r="E18" s="7">
        <v>3.0844999999999998</v>
      </c>
      <c r="F18" s="23">
        <v>15</v>
      </c>
      <c r="G18" s="7" t="e">
        <f>ROUND(IF(#REF!=mkrain!B$2,mkrain!B18,IF(#REF!=mkrain!C$2,mkrain!C18,IF(#REF!=mkrain!D$2,mkrain!D18,mkrain!E18))),1)</f>
        <v>#REF!</v>
      </c>
    </row>
    <row r="19" spans="2:7" x14ac:dyDescent="0.2">
      <c r="B19" s="7">
        <v>4.8086000000000002</v>
      </c>
      <c r="C19" s="7">
        <v>3.4748000000000001</v>
      </c>
      <c r="D19" s="7">
        <v>4.7923</v>
      </c>
      <c r="E19" s="7">
        <v>3.1219000000000001</v>
      </c>
      <c r="F19" s="23">
        <v>16</v>
      </c>
      <c r="G19" s="7" t="e">
        <f>ROUND(IF(#REF!=mkrain!B$2,mkrain!B19,IF(#REF!=mkrain!C$2,mkrain!C19,IF(#REF!=mkrain!D$2,mkrain!D19,mkrain!E19))),1)</f>
        <v>#REF!</v>
      </c>
    </row>
    <row r="20" spans="2:7" x14ac:dyDescent="0.2">
      <c r="B20" s="7">
        <v>4.8684000000000003</v>
      </c>
      <c r="C20" s="7">
        <v>3.5171999999999999</v>
      </c>
      <c r="D20" s="7">
        <v>4.8517999999999999</v>
      </c>
      <c r="E20" s="7">
        <v>3.1602999999999999</v>
      </c>
      <c r="F20" s="23">
        <v>17</v>
      </c>
      <c r="G20" s="7" t="e">
        <f>ROUND(IF(#REF!=mkrain!B$2,mkrain!B20,IF(#REF!=mkrain!C$2,mkrain!C20,IF(#REF!=mkrain!D$2,mkrain!D20,mkrain!E20))),1)</f>
        <v>#REF!</v>
      </c>
    </row>
    <row r="21" spans="2:7" x14ac:dyDescent="0.2">
      <c r="B21" s="7">
        <v>4.9301000000000004</v>
      </c>
      <c r="C21" s="7">
        <v>3.5609000000000002</v>
      </c>
      <c r="D21" s="7">
        <v>4.9131</v>
      </c>
      <c r="E21" s="7">
        <v>3.2</v>
      </c>
      <c r="F21" s="23">
        <v>18</v>
      </c>
      <c r="G21" s="7" t="e">
        <f>ROUND(IF(#REF!=mkrain!B$2,mkrain!B21,IF(#REF!=mkrain!C$2,mkrain!C21,IF(#REF!=mkrain!D$2,mkrain!D21,mkrain!E21))),1)</f>
        <v>#REF!</v>
      </c>
    </row>
    <row r="22" spans="2:7" x14ac:dyDescent="0.2">
      <c r="B22" s="7">
        <v>4.9936999999999996</v>
      </c>
      <c r="C22" s="7">
        <v>3.6059999999999999</v>
      </c>
      <c r="D22" s="7">
        <v>4.9763999999999999</v>
      </c>
      <c r="E22" s="7">
        <v>3.2410000000000001</v>
      </c>
      <c r="F22" s="23">
        <v>19</v>
      </c>
      <c r="G22" s="7" t="e">
        <f>ROUND(IF(#REF!=mkrain!B$2,mkrain!B22,IF(#REF!=mkrain!C$2,mkrain!C22,IF(#REF!=mkrain!D$2,mkrain!D22,mkrain!E22))),1)</f>
        <v>#REF!</v>
      </c>
    </row>
    <row r="23" spans="2:7" x14ac:dyDescent="0.2">
      <c r="B23" s="7">
        <v>5.0594000000000001</v>
      </c>
      <c r="C23" s="7">
        <v>3.6526000000000001</v>
      </c>
      <c r="D23" s="7">
        <v>5.0416999999999996</v>
      </c>
      <c r="E23" s="7">
        <v>3.2831999999999999</v>
      </c>
      <c r="F23" s="23">
        <v>20</v>
      </c>
      <c r="G23" s="7" t="e">
        <f>ROUND(IF(#REF!=mkrain!B$2,mkrain!B23,IF(#REF!=mkrain!C$2,mkrain!C23,IF(#REF!=mkrain!D$2,mkrain!D23,mkrain!E23))),1)</f>
        <v>#REF!</v>
      </c>
    </row>
    <row r="24" spans="2:7" x14ac:dyDescent="0.2">
      <c r="B24" s="7">
        <v>5.1273</v>
      </c>
      <c r="C24" s="7">
        <v>3.7006999999999999</v>
      </c>
      <c r="D24" s="7">
        <v>5.1092000000000004</v>
      </c>
      <c r="E24" s="7">
        <v>3.3269000000000002</v>
      </c>
      <c r="F24" s="23">
        <v>21</v>
      </c>
      <c r="G24" s="7" t="e">
        <f>ROUND(IF(#REF!=mkrain!B$2,mkrain!B24,IF(#REF!=mkrain!C$2,mkrain!C24,IF(#REF!=mkrain!D$2,mkrain!D24,mkrain!E24))),1)</f>
        <v>#REF!</v>
      </c>
    </row>
    <row r="25" spans="2:7" x14ac:dyDescent="0.2">
      <c r="B25" s="7">
        <v>5.1974999999999998</v>
      </c>
      <c r="C25" s="7">
        <v>3.7504</v>
      </c>
      <c r="D25" s="7">
        <v>5.1790000000000003</v>
      </c>
      <c r="E25" s="7">
        <v>3.3719999999999999</v>
      </c>
      <c r="F25" s="23">
        <v>22</v>
      </c>
      <c r="G25" s="7" t="e">
        <f>ROUND(IF(#REF!=mkrain!B$2,mkrain!B25,IF(#REF!=mkrain!C$2,mkrain!C25,IF(#REF!=mkrain!D$2,mkrain!D25,mkrain!E25))),1)</f>
        <v>#REF!</v>
      </c>
    </row>
    <row r="26" spans="2:7" x14ac:dyDescent="0.2">
      <c r="B26" s="7">
        <v>5.2701000000000002</v>
      </c>
      <c r="C26" s="7">
        <v>3.8018000000000001</v>
      </c>
      <c r="D26" s="7">
        <v>5.2511999999999999</v>
      </c>
      <c r="E26" s="7">
        <v>3.4186999999999999</v>
      </c>
      <c r="F26" s="23">
        <v>23</v>
      </c>
      <c r="G26" s="7" t="e">
        <f>ROUND(IF(#REF!=mkrain!B$2,mkrain!B26,IF(#REF!=mkrain!C$2,mkrain!C26,IF(#REF!=mkrain!D$2,mkrain!D26,mkrain!E26))),1)</f>
        <v>#REF!</v>
      </c>
    </row>
    <row r="27" spans="2:7" x14ac:dyDescent="0.2">
      <c r="B27" s="7">
        <v>5.3452999999999999</v>
      </c>
      <c r="C27" s="7">
        <v>3.855</v>
      </c>
      <c r="D27" s="7">
        <v>5.3258999999999999</v>
      </c>
      <c r="E27" s="7">
        <v>3.4670000000000001</v>
      </c>
      <c r="F27" s="23">
        <v>24</v>
      </c>
      <c r="G27" s="7" t="e">
        <f>ROUND(IF(#REF!=mkrain!B$2,mkrain!B27,IF(#REF!=mkrain!C$2,mkrain!C27,IF(#REF!=mkrain!D$2,mkrain!D27,mkrain!E27))),1)</f>
        <v>#REF!</v>
      </c>
    </row>
    <row r="28" spans="2:7" x14ac:dyDescent="0.2">
      <c r="B28" s="7">
        <v>5.4231999999999996</v>
      </c>
      <c r="C28" s="7">
        <v>3.9100999999999999</v>
      </c>
      <c r="D28" s="7">
        <v>5.4032999999999998</v>
      </c>
      <c r="E28" s="7">
        <v>3.5171000000000001</v>
      </c>
      <c r="F28" s="23">
        <v>25</v>
      </c>
      <c r="G28" s="7" t="e">
        <f>ROUND(IF(#REF!=mkrain!B$2,mkrain!B28,IF(#REF!=mkrain!C$2,mkrain!C28,IF(#REF!=mkrain!D$2,mkrain!D28,mkrain!E28))),1)</f>
        <v>#REF!</v>
      </c>
    </row>
    <row r="29" spans="2:7" x14ac:dyDescent="0.2">
      <c r="B29" s="7">
        <v>5.5038999999999998</v>
      </c>
      <c r="C29" s="7">
        <v>3.9672000000000001</v>
      </c>
      <c r="D29" s="7">
        <v>5.4836</v>
      </c>
      <c r="E29" s="7">
        <v>3.5689000000000002</v>
      </c>
      <c r="F29" s="23">
        <v>26</v>
      </c>
      <c r="G29" s="7" t="e">
        <f>ROUND(IF(#REF!=mkrain!B$2,mkrain!B29,IF(#REF!=mkrain!C$2,mkrain!C29,IF(#REF!=mkrain!D$2,mkrain!D29,mkrain!E29))),1)</f>
        <v>#REF!</v>
      </c>
    </row>
    <row r="30" spans="2:7" x14ac:dyDescent="0.2">
      <c r="B30" s="7">
        <v>5.5876999999999999</v>
      </c>
      <c r="C30" s="7">
        <v>4.0265000000000004</v>
      </c>
      <c r="D30" s="7">
        <v>5.5667999999999997</v>
      </c>
      <c r="E30" s="7">
        <v>3.6227</v>
      </c>
      <c r="F30" s="23">
        <v>27</v>
      </c>
      <c r="G30" s="7" t="e">
        <f>ROUND(IF(#REF!=mkrain!B$2,mkrain!B30,IF(#REF!=mkrain!C$2,mkrain!C30,IF(#REF!=mkrain!D$2,mkrain!D30,mkrain!E30))),1)</f>
        <v>#REF!</v>
      </c>
    </row>
    <row r="31" spans="2:7" x14ac:dyDescent="0.2">
      <c r="B31" s="7">
        <v>5.6746999999999996</v>
      </c>
      <c r="C31" s="7">
        <v>4.0879000000000003</v>
      </c>
      <c r="D31" s="7">
        <v>5.6532999999999998</v>
      </c>
      <c r="E31" s="7">
        <v>3.6785999999999999</v>
      </c>
      <c r="F31" s="23">
        <v>28</v>
      </c>
      <c r="G31" s="7" t="e">
        <f>ROUND(IF(#REF!=mkrain!B$2,mkrain!B31,IF(#REF!=mkrain!C$2,mkrain!C31,IF(#REF!=mkrain!D$2,mkrain!D31,mkrain!E31))),1)</f>
        <v>#REF!</v>
      </c>
    </row>
    <row r="32" spans="2:7" x14ac:dyDescent="0.2">
      <c r="B32" s="7">
        <v>5.7651000000000003</v>
      </c>
      <c r="C32" s="7">
        <v>4.1517999999999997</v>
      </c>
      <c r="D32" s="7">
        <v>5.7431000000000001</v>
      </c>
      <c r="E32" s="7">
        <v>3.7366999999999999</v>
      </c>
      <c r="F32" s="23">
        <v>29</v>
      </c>
      <c r="G32" s="7" t="e">
        <f>ROUND(IF(#REF!=mkrain!B$2,mkrain!B32,IF(#REF!=mkrain!C$2,mkrain!C32,IF(#REF!=mkrain!D$2,mkrain!D32,mkrain!E32))),1)</f>
        <v>#REF!</v>
      </c>
    </row>
    <row r="33" spans="2:7" x14ac:dyDescent="0.2">
      <c r="B33" s="7">
        <v>5.8590999999999998</v>
      </c>
      <c r="C33" s="7">
        <v>4.2182000000000004</v>
      </c>
      <c r="D33" s="7">
        <v>5.8365999999999998</v>
      </c>
      <c r="E33" s="7">
        <v>3.7970999999999999</v>
      </c>
      <c r="F33" s="23">
        <v>30</v>
      </c>
      <c r="G33" s="7" t="e">
        <f>ROUND(IF(#REF!=mkrain!B$2,mkrain!B33,IF(#REF!=mkrain!C$2,mkrain!C33,IF(#REF!=mkrain!D$2,mkrain!D33,mkrain!E33))),1)</f>
        <v>#REF!</v>
      </c>
    </row>
    <row r="34" spans="2:7" x14ac:dyDescent="0.2">
      <c r="B34" s="7">
        <v>5.9570999999999996</v>
      </c>
      <c r="C34" s="7">
        <v>4.2873000000000001</v>
      </c>
      <c r="D34" s="7">
        <v>5.9339000000000004</v>
      </c>
      <c r="E34" s="7">
        <v>3.8599000000000001</v>
      </c>
      <c r="F34" s="23">
        <v>31</v>
      </c>
      <c r="G34" s="7" t="e">
        <f>ROUND(IF(#REF!=mkrain!B$2,mkrain!B34,IF(#REF!=mkrain!C$2,mkrain!C34,IF(#REF!=mkrain!D$2,mkrain!D34,mkrain!E34))),1)</f>
        <v>#REF!</v>
      </c>
    </row>
    <row r="35" spans="2:7" x14ac:dyDescent="0.2">
      <c r="B35" s="7">
        <v>6.0590999999999999</v>
      </c>
      <c r="C35" s="7">
        <v>4.3593000000000002</v>
      </c>
      <c r="D35" s="7">
        <v>6.0354000000000001</v>
      </c>
      <c r="E35" s="7">
        <v>3.9253999999999998</v>
      </c>
      <c r="F35" s="23">
        <v>32</v>
      </c>
      <c r="G35" s="7" t="e">
        <f>ROUND(IF(#REF!=mkrain!B$2,mkrain!B35,IF(#REF!=mkrain!C$2,mkrain!C35,IF(#REF!=mkrain!D$2,mkrain!D35,mkrain!E35))),1)</f>
        <v>#REF!</v>
      </c>
    </row>
    <row r="36" spans="2:7" x14ac:dyDescent="0.2">
      <c r="B36" s="7">
        <v>6.1656000000000004</v>
      </c>
      <c r="C36" s="7">
        <v>4.4344000000000001</v>
      </c>
      <c r="D36" s="7">
        <v>6.1412000000000004</v>
      </c>
      <c r="E36" s="7">
        <v>3.9937999999999998</v>
      </c>
      <c r="F36" s="23">
        <v>33</v>
      </c>
      <c r="G36" s="7" t="e">
        <f>ROUND(IF(#REF!=mkrain!B$2,mkrain!B36,IF(#REF!=mkrain!C$2,mkrain!C36,IF(#REF!=mkrain!D$2,mkrain!D36,mkrain!E36))),1)</f>
        <v>#REF!</v>
      </c>
    </row>
    <row r="37" spans="2:7" x14ac:dyDescent="0.2">
      <c r="B37" s="7">
        <v>6.2767999999999997</v>
      </c>
      <c r="C37" s="7">
        <v>4.5126999999999997</v>
      </c>
      <c r="D37" s="7">
        <v>6.2516999999999996</v>
      </c>
      <c r="E37" s="7">
        <v>4.0651000000000002</v>
      </c>
      <c r="F37" s="23">
        <v>34</v>
      </c>
      <c r="G37" s="7" t="e">
        <f>ROUND(IF(#REF!=mkrain!B$2,mkrain!B37,IF(#REF!=mkrain!C$2,mkrain!C37,IF(#REF!=mkrain!D$2,mkrain!D37,mkrain!E37))),1)</f>
        <v>#REF!</v>
      </c>
    </row>
    <row r="38" spans="2:7" x14ac:dyDescent="0.2">
      <c r="B38" s="7">
        <v>6.3930999999999996</v>
      </c>
      <c r="C38" s="7">
        <v>4.5946999999999996</v>
      </c>
      <c r="D38" s="7">
        <v>6.3673000000000002</v>
      </c>
      <c r="E38" s="7">
        <v>4.1397000000000004</v>
      </c>
      <c r="F38" s="23">
        <v>35</v>
      </c>
      <c r="G38" s="7" t="e">
        <f>ROUND(IF(#REF!=mkrain!B$2,mkrain!B38,IF(#REF!=mkrain!C$2,mkrain!C38,IF(#REF!=mkrain!D$2,mkrain!D38,mkrain!E38))),1)</f>
        <v>#REF!</v>
      </c>
    </row>
    <row r="39" spans="2:7" x14ac:dyDescent="0.2">
      <c r="B39" s="7">
        <v>6.5148999999999999</v>
      </c>
      <c r="C39" s="7">
        <v>4.6803999999999997</v>
      </c>
      <c r="D39" s="7">
        <v>6.4882</v>
      </c>
      <c r="E39" s="7">
        <v>4.2178000000000004</v>
      </c>
      <c r="F39" s="23">
        <v>36</v>
      </c>
      <c r="G39" s="7" t="e">
        <f>ROUND(IF(#REF!=mkrain!B$2,mkrain!B39,IF(#REF!=mkrain!C$2,mkrain!C39,IF(#REF!=mkrain!D$2,mkrain!D39,mkrain!E39))),1)</f>
        <v>#REF!</v>
      </c>
    </row>
    <row r="40" spans="2:7" x14ac:dyDescent="0.2">
      <c r="B40" s="7">
        <v>6.6425000000000001</v>
      </c>
      <c r="C40" s="7">
        <v>4.7702</v>
      </c>
      <c r="D40" s="7">
        <v>6.6150000000000002</v>
      </c>
      <c r="E40" s="7">
        <v>4.2996999999999996</v>
      </c>
      <c r="F40" s="23">
        <v>37</v>
      </c>
      <c r="G40" s="7" t="e">
        <f>ROUND(IF(#REF!=mkrain!B$2,mkrain!B40,IF(#REF!=mkrain!C$2,mkrain!C40,IF(#REF!=mkrain!D$2,mkrain!D40,mkrain!E40))),1)</f>
        <v>#REF!</v>
      </c>
    </row>
    <row r="41" spans="2:7" x14ac:dyDescent="0.2">
      <c r="B41" s="7">
        <v>6.7765000000000004</v>
      </c>
      <c r="C41" s="7">
        <v>4.8643999999999998</v>
      </c>
      <c r="D41" s="7">
        <v>6.7481999999999998</v>
      </c>
      <c r="E41" s="7">
        <v>4.3855000000000004</v>
      </c>
      <c r="F41" s="23">
        <v>38</v>
      </c>
      <c r="G41" s="7" t="e">
        <f>ROUND(IF(#REF!=mkrain!B$2,mkrain!B41,IF(#REF!=mkrain!C$2,mkrain!C41,IF(#REF!=mkrain!D$2,mkrain!D41,mkrain!E41))),1)</f>
        <v>#REF!</v>
      </c>
    </row>
    <row r="42" spans="2:7" x14ac:dyDescent="0.2">
      <c r="B42" s="7">
        <v>6.9173</v>
      </c>
      <c r="C42" s="7">
        <v>4.9634</v>
      </c>
      <c r="D42" s="7">
        <v>6.8880999999999997</v>
      </c>
      <c r="E42" s="7">
        <v>4.4757999999999996</v>
      </c>
      <c r="F42" s="23">
        <v>39</v>
      </c>
      <c r="G42" s="7" t="e">
        <f>ROUND(IF(#REF!=mkrain!B$2,mkrain!B42,IF(#REF!=mkrain!C$2,mkrain!C42,IF(#REF!=mkrain!D$2,mkrain!D42,mkrain!E42))),1)</f>
        <v>#REF!</v>
      </c>
    </row>
    <row r="43" spans="2:7" x14ac:dyDescent="0.2">
      <c r="B43" s="7">
        <v>7.0655000000000001</v>
      </c>
      <c r="C43" s="7">
        <v>5.0675999999999997</v>
      </c>
      <c r="D43" s="7">
        <v>7.0353000000000003</v>
      </c>
      <c r="E43" s="7">
        <v>4.5708000000000002</v>
      </c>
      <c r="F43" s="23">
        <v>40</v>
      </c>
      <c r="G43" s="7" t="e">
        <f>ROUND(IF(#REF!=mkrain!B$2,mkrain!B43,IF(#REF!=mkrain!C$2,mkrain!C43,IF(#REF!=mkrain!D$2,mkrain!D43,mkrain!E43))),1)</f>
        <v>#REF!</v>
      </c>
    </row>
    <row r="44" spans="2:7" x14ac:dyDescent="0.2">
      <c r="B44" s="7">
        <v>7.2218</v>
      </c>
      <c r="C44" s="7">
        <v>5.1773999999999996</v>
      </c>
      <c r="D44" s="7">
        <v>7.1905999999999999</v>
      </c>
      <c r="E44" s="7">
        <v>4.6710000000000003</v>
      </c>
      <c r="F44" s="23">
        <v>41</v>
      </c>
      <c r="G44" s="7" t="e">
        <f>ROUND(IF(#REF!=mkrain!B$2,mkrain!B44,IF(#REF!=mkrain!C$2,mkrain!C44,IF(#REF!=mkrain!D$2,mkrain!D44,mkrain!E44))),1)</f>
        <v>#REF!</v>
      </c>
    </row>
    <row r="45" spans="2:7" x14ac:dyDescent="0.2">
      <c r="B45" s="7">
        <v>7.3868999999999998</v>
      </c>
      <c r="C45" s="7">
        <v>5.2933000000000003</v>
      </c>
      <c r="D45" s="7">
        <v>7.3547000000000002</v>
      </c>
      <c r="E45" s="7">
        <v>4.7766999999999999</v>
      </c>
      <c r="F45" s="23">
        <v>42</v>
      </c>
      <c r="G45" s="7" t="e">
        <f>ROUND(IF(#REF!=mkrain!B$2,mkrain!B45,IF(#REF!=mkrain!C$2,mkrain!C45,IF(#REF!=mkrain!D$2,mkrain!D45,mkrain!E45))),1)</f>
        <v>#REF!</v>
      </c>
    </row>
    <row r="46" spans="2:7" x14ac:dyDescent="0.2">
      <c r="B46" s="7">
        <v>7.5616000000000003</v>
      </c>
      <c r="C46" s="7">
        <v>5.4157999999999999</v>
      </c>
      <c r="D46" s="7">
        <v>7.5282</v>
      </c>
      <c r="E46" s="7">
        <v>4.8886000000000003</v>
      </c>
      <c r="F46" s="23">
        <v>43</v>
      </c>
      <c r="G46" s="7" t="e">
        <f>ROUND(IF(#REF!=mkrain!B$2,mkrain!B46,IF(#REF!=mkrain!C$2,mkrain!C46,IF(#REF!=mkrain!D$2,mkrain!D46,mkrain!E46))),1)</f>
        <v>#REF!</v>
      </c>
    </row>
    <row r="47" spans="2:7" x14ac:dyDescent="0.2">
      <c r="B47" s="7">
        <v>7.7468000000000004</v>
      </c>
      <c r="C47" s="7">
        <v>5.5457000000000001</v>
      </c>
      <c r="D47" s="7">
        <v>7.7122000000000002</v>
      </c>
      <c r="E47" s="7">
        <v>5.0072000000000001</v>
      </c>
      <c r="F47" s="23">
        <v>44</v>
      </c>
      <c r="G47" s="7" t="e">
        <f>ROUND(IF(#REF!=mkrain!B$2,mkrain!B47,IF(#REF!=mkrain!C$2,mkrain!C47,IF(#REF!=mkrain!D$2,mkrain!D47,mkrain!E47))),1)</f>
        <v>#REF!</v>
      </c>
    </row>
    <row r="48" spans="2:7" x14ac:dyDescent="0.2">
      <c r="B48" s="7">
        <v>7.9436</v>
      </c>
      <c r="C48" s="7">
        <v>5.6836000000000002</v>
      </c>
      <c r="D48" s="7">
        <v>7.9076000000000004</v>
      </c>
      <c r="E48" s="7">
        <v>5.1332000000000004</v>
      </c>
      <c r="F48" s="23">
        <v>45</v>
      </c>
      <c r="G48" s="7" t="e">
        <f>ROUND(IF(#REF!=mkrain!B$2,mkrain!B48,IF(#REF!=mkrain!C$2,mkrain!C48,IF(#REF!=mkrain!D$2,mkrain!D48,mkrain!E48))),1)</f>
        <v>#REF!</v>
      </c>
    </row>
    <row r="49" spans="2:7" x14ac:dyDescent="0.2">
      <c r="B49" s="7">
        <v>8.1531000000000002</v>
      </c>
      <c r="C49" s="7">
        <v>5.8303000000000003</v>
      </c>
      <c r="D49" s="7">
        <v>8.1158000000000001</v>
      </c>
      <c r="E49" s="7">
        <v>5.2674000000000003</v>
      </c>
      <c r="F49" s="23">
        <v>46</v>
      </c>
      <c r="G49" s="7" t="e">
        <f>ROUND(IF(#REF!=mkrain!B$2,mkrain!B49,IF(#REF!=mkrain!C$2,mkrain!C49,IF(#REF!=mkrain!D$2,mkrain!D49,mkrain!E49))),1)</f>
        <v>#REF!</v>
      </c>
    </row>
    <row r="50" spans="2:7" x14ac:dyDescent="0.2">
      <c r="B50" s="7">
        <v>8.3766999999999996</v>
      </c>
      <c r="C50" s="7">
        <v>5.9867999999999997</v>
      </c>
      <c r="D50" s="7">
        <v>8.3378999999999994</v>
      </c>
      <c r="E50" s="7">
        <v>5.4104999999999999</v>
      </c>
      <c r="F50" s="23">
        <v>47</v>
      </c>
      <c r="G50" s="7" t="e">
        <f>ROUND(IF(#REF!=mkrain!B$2,mkrain!B50,IF(#REF!=mkrain!C$2,mkrain!C50,IF(#REF!=mkrain!D$2,mkrain!D50,mkrain!E50))),1)</f>
        <v>#REF!</v>
      </c>
    </row>
    <row r="51" spans="2:7" x14ac:dyDescent="0.2">
      <c r="B51" s="7">
        <v>8.6159999999999997</v>
      </c>
      <c r="C51" s="7">
        <v>6.1542000000000003</v>
      </c>
      <c r="D51" s="7">
        <v>8.5755999999999997</v>
      </c>
      <c r="E51" s="7">
        <v>5.5636000000000001</v>
      </c>
      <c r="F51" s="23">
        <v>48</v>
      </c>
      <c r="G51" s="7" t="e">
        <f>ROUND(IF(#REF!=mkrain!B$2,mkrain!B51,IF(#REF!=mkrain!C$2,mkrain!C51,IF(#REF!=mkrain!D$2,mkrain!D51,mkrain!E51))),1)</f>
        <v>#REF!</v>
      </c>
    </row>
    <row r="52" spans="2:7" x14ac:dyDescent="0.2">
      <c r="B52" s="7">
        <v>8.8727</v>
      </c>
      <c r="C52" s="7">
        <v>6.3337000000000003</v>
      </c>
      <c r="D52" s="7">
        <v>8.8306000000000004</v>
      </c>
      <c r="E52" s="7">
        <v>5.7279</v>
      </c>
      <c r="F52" s="23">
        <v>49</v>
      </c>
      <c r="G52" s="7" t="e">
        <f>ROUND(IF(#REF!=mkrain!B$2,mkrain!B52,IF(#REF!=mkrain!C$2,mkrain!C52,IF(#REF!=mkrain!D$2,mkrain!D52,mkrain!E52))),1)</f>
        <v>#REF!</v>
      </c>
    </row>
    <row r="53" spans="2:7" x14ac:dyDescent="0.2">
      <c r="B53" s="7">
        <v>9.1491000000000007</v>
      </c>
      <c r="C53" s="7">
        <v>6.5267999999999997</v>
      </c>
      <c r="D53" s="7">
        <v>9.1051000000000002</v>
      </c>
      <c r="E53" s="7">
        <v>5.9047000000000001</v>
      </c>
      <c r="F53" s="23">
        <v>50</v>
      </c>
      <c r="G53" s="7" t="e">
        <f>ROUND(IF(#REF!=mkrain!B$2,mkrain!B53,IF(#REF!=mkrain!C$2,mkrain!C53,IF(#REF!=mkrain!D$2,mkrain!D53,mkrain!E53))),1)</f>
        <v>#REF!</v>
      </c>
    </row>
    <row r="54" spans="2:7" x14ac:dyDescent="0.2">
      <c r="B54" s="7">
        <v>9.4474999999999998</v>
      </c>
      <c r="C54" s="7">
        <v>6.7351999999999999</v>
      </c>
      <c r="D54" s="7">
        <v>9.4016000000000002</v>
      </c>
      <c r="E54" s="7">
        <v>6.0956000000000001</v>
      </c>
      <c r="F54" s="23">
        <v>51</v>
      </c>
      <c r="G54" s="7" t="e">
        <f>ROUND(IF(#REF!=mkrain!B$2,mkrain!B54,IF(#REF!=mkrain!C$2,mkrain!C54,IF(#REF!=mkrain!D$2,mkrain!D54,mkrain!E54))),1)</f>
        <v>#REF!</v>
      </c>
    </row>
    <row r="55" spans="2:7" x14ac:dyDescent="0.2">
      <c r="B55" s="7">
        <v>9.7708999999999993</v>
      </c>
      <c r="C55" s="7">
        <v>6.9608999999999996</v>
      </c>
      <c r="D55" s="7">
        <v>9.7227999999999994</v>
      </c>
      <c r="E55" s="7">
        <v>6.3025000000000002</v>
      </c>
      <c r="F55" s="23">
        <v>52</v>
      </c>
      <c r="G55" s="7" t="e">
        <f>ROUND(IF(#REF!=mkrain!B$2,mkrain!B55,IF(#REF!=mkrain!C$2,mkrain!C55,IF(#REF!=mkrain!D$2,mkrain!D55,mkrain!E55))),1)</f>
        <v>#REF!</v>
      </c>
    </row>
    <row r="56" spans="2:7" x14ac:dyDescent="0.2">
      <c r="B56" s="7">
        <v>10.1229</v>
      </c>
      <c r="C56" s="7">
        <v>7.2064000000000004</v>
      </c>
      <c r="D56" s="7">
        <v>10.0725</v>
      </c>
      <c r="E56" s="7">
        <v>6.5277000000000003</v>
      </c>
      <c r="F56" s="23">
        <v>53</v>
      </c>
      <c r="G56" s="7" t="e">
        <f>ROUND(IF(#REF!=mkrain!B$2,mkrain!B56,IF(#REF!=mkrain!C$2,mkrain!C56,IF(#REF!=mkrain!D$2,mkrain!D56,mkrain!E56))),1)</f>
        <v>#REF!</v>
      </c>
    </row>
    <row r="57" spans="2:7" x14ac:dyDescent="0.2">
      <c r="B57" s="7">
        <v>10.5075</v>
      </c>
      <c r="C57" s="7">
        <v>7.4745999999999997</v>
      </c>
      <c r="D57" s="7">
        <v>10.454599999999999</v>
      </c>
      <c r="E57" s="7">
        <v>6.7736999999999998</v>
      </c>
      <c r="F57" s="23">
        <v>54</v>
      </c>
      <c r="G57" s="7" t="e">
        <f>ROUND(IF(#REF!=mkrain!B$2,mkrain!B57,IF(#REF!=mkrain!C$2,mkrain!C57,IF(#REF!=mkrain!D$2,mkrain!D57,mkrain!E57))),1)</f>
        <v>#REF!</v>
      </c>
    </row>
    <row r="58" spans="2:7" x14ac:dyDescent="0.2">
      <c r="B58" s="7">
        <v>10.9299</v>
      </c>
      <c r="C58" s="7">
        <v>7.7689000000000004</v>
      </c>
      <c r="D58" s="7">
        <v>10.8742</v>
      </c>
      <c r="E58" s="7">
        <v>7.0438999999999998</v>
      </c>
      <c r="F58" s="23">
        <v>55</v>
      </c>
      <c r="G58" s="7" t="e">
        <f>ROUND(IF(#REF!=mkrain!B$2,mkrain!B58,IF(#REF!=mkrain!C$2,mkrain!C58,IF(#REF!=mkrain!D$2,mkrain!D58,mkrain!E58))),1)</f>
        <v>#REF!</v>
      </c>
    </row>
    <row r="59" spans="2:7" x14ac:dyDescent="0.2">
      <c r="B59" s="7">
        <v>11.3962</v>
      </c>
      <c r="C59" s="7">
        <v>8.0937000000000001</v>
      </c>
      <c r="D59" s="7">
        <v>11.3376</v>
      </c>
      <c r="E59" s="7">
        <v>7.3422000000000001</v>
      </c>
      <c r="F59" s="23">
        <v>56</v>
      </c>
      <c r="G59" s="7" t="e">
        <f>ROUND(IF(#REF!=mkrain!B$2,mkrain!B59,IF(#REF!=mkrain!C$2,mkrain!C59,IF(#REF!=mkrain!D$2,mkrain!D59,mkrain!E59))),1)</f>
        <v>#REF!</v>
      </c>
    </row>
    <row r="60" spans="2:7" x14ac:dyDescent="0.2">
      <c r="B60" s="7">
        <v>11.914300000000001</v>
      </c>
      <c r="C60" s="7">
        <v>8.4544999999999995</v>
      </c>
      <c r="D60" s="7">
        <v>11.852399999999999</v>
      </c>
      <c r="E60" s="7">
        <v>7.6737000000000002</v>
      </c>
      <c r="F60" s="23">
        <v>57</v>
      </c>
      <c r="G60" s="7" t="e">
        <f>ROUND(IF(#REF!=mkrain!B$2,mkrain!B60,IF(#REF!=mkrain!C$2,mkrain!C60,IF(#REF!=mkrain!D$2,mkrain!D60,mkrain!E60))),1)</f>
        <v>#REF!</v>
      </c>
    </row>
    <row r="61" spans="2:7" x14ac:dyDescent="0.2">
      <c r="B61" s="7">
        <v>12.4937</v>
      </c>
      <c r="C61" s="7">
        <v>8.8577999999999992</v>
      </c>
      <c r="D61" s="7">
        <v>12.4283</v>
      </c>
      <c r="E61" s="7">
        <v>8.0446000000000009</v>
      </c>
      <c r="F61" s="23">
        <v>58</v>
      </c>
      <c r="G61" s="7" t="e">
        <f>ROUND(IF(#REF!=mkrain!B$2,mkrain!B61,IF(#REF!=mkrain!C$2,mkrain!C61,IF(#REF!=mkrain!D$2,mkrain!D61,mkrain!E61))),1)</f>
        <v>#REF!</v>
      </c>
    </row>
    <row r="62" spans="2:7" x14ac:dyDescent="0.2">
      <c r="B62" s="7">
        <v>13.1469</v>
      </c>
      <c r="C62" s="7">
        <v>9.3124000000000002</v>
      </c>
      <c r="D62" s="7">
        <v>13.077500000000001</v>
      </c>
      <c r="E62" s="7">
        <v>8.4627999999999997</v>
      </c>
      <c r="F62" s="23">
        <v>59</v>
      </c>
      <c r="G62" s="7" t="e">
        <f>ROUND(IF(#REF!=mkrain!B$2,mkrain!B62,IF(#REF!=mkrain!C$2,mkrain!C62,IF(#REF!=mkrain!D$2,mkrain!D62,mkrain!E62))),1)</f>
        <v>#REF!</v>
      </c>
    </row>
    <row r="63" spans="2:7" x14ac:dyDescent="0.2">
      <c r="B63" s="7">
        <v>13.889799999999999</v>
      </c>
      <c r="C63" s="7">
        <v>9.8294999999999995</v>
      </c>
      <c r="D63" s="7">
        <v>13.8162</v>
      </c>
      <c r="E63" s="7">
        <v>8.9387000000000008</v>
      </c>
      <c r="F63" s="23">
        <v>60</v>
      </c>
      <c r="G63" s="7" t="e">
        <f>ROUND(IF(#REF!=mkrain!B$2,mkrain!B63,IF(#REF!=mkrain!C$2,mkrain!C63,IF(#REF!=mkrain!D$2,mkrain!D63,mkrain!E63))),1)</f>
        <v>#REF!</v>
      </c>
    </row>
    <row r="64" spans="2:7" x14ac:dyDescent="0.2">
      <c r="B64" s="7">
        <v>14.743499999999999</v>
      </c>
      <c r="C64" s="7">
        <v>10.4239</v>
      </c>
      <c r="D64" s="7">
        <v>14.6653</v>
      </c>
      <c r="E64" s="7">
        <v>9.4861000000000004</v>
      </c>
      <c r="F64" s="23">
        <v>61</v>
      </c>
      <c r="G64" s="7" t="e">
        <f>ROUND(IF(#REF!=mkrain!B$2,mkrain!B64,IF(#REF!=mkrain!C$2,mkrain!C64,IF(#REF!=mkrain!D$2,mkrain!D64,mkrain!E64))),1)</f>
        <v>#REF!</v>
      </c>
    </row>
    <row r="65" spans="2:7" x14ac:dyDescent="0.2">
      <c r="B65" s="7">
        <v>15.736700000000001</v>
      </c>
      <c r="C65" s="7">
        <v>11.1158</v>
      </c>
      <c r="D65" s="7">
        <v>15.653600000000001</v>
      </c>
      <c r="E65" s="7">
        <v>10.1236</v>
      </c>
      <c r="F65" s="23">
        <v>62</v>
      </c>
      <c r="G65" s="7" t="e">
        <f>ROUND(IF(#REF!=mkrain!B$2,mkrain!B65,IF(#REF!=mkrain!C$2,mkrain!C65,IF(#REF!=mkrain!D$2,mkrain!D65,mkrain!E65))),1)</f>
        <v>#REF!</v>
      </c>
    </row>
    <row r="66" spans="2:7" x14ac:dyDescent="0.2">
      <c r="B66" s="7">
        <v>16.909099999999999</v>
      </c>
      <c r="C66" s="7">
        <v>11.9335</v>
      </c>
      <c r="D66" s="7">
        <v>16.820699999999999</v>
      </c>
      <c r="E66" s="7">
        <v>10.8772</v>
      </c>
      <c r="F66" s="23">
        <v>63</v>
      </c>
      <c r="G66" s="7" t="e">
        <f>ROUND(IF(#REF!=mkrain!B$2,mkrain!B66,IF(#REF!=mkrain!C$2,mkrain!C66,IF(#REF!=mkrain!D$2,mkrain!D66,mkrain!E66))),1)</f>
        <v>#REF!</v>
      </c>
    </row>
    <row r="67" spans="2:7" x14ac:dyDescent="0.2">
      <c r="B67" s="7">
        <v>18.317499999999999</v>
      </c>
      <c r="C67" s="7">
        <v>12.9176</v>
      </c>
      <c r="D67" s="7">
        <v>18.223800000000001</v>
      </c>
      <c r="E67" s="7">
        <v>11.7844</v>
      </c>
      <c r="F67" s="23">
        <v>64</v>
      </c>
      <c r="G67" s="7" t="e">
        <f>ROUND(IF(#REF!=mkrain!B$2,mkrain!B67,IF(#REF!=mkrain!C$2,mkrain!C67,IF(#REF!=mkrain!D$2,mkrain!D67,mkrain!E67))),1)</f>
        <v>#REF!</v>
      </c>
    </row>
    <row r="68" spans="2:7" x14ac:dyDescent="0.2">
      <c r="B68" s="7">
        <v>20.046700000000001</v>
      </c>
      <c r="C68" s="7">
        <v>14.129300000000001</v>
      </c>
      <c r="D68" s="7">
        <v>19.948</v>
      </c>
      <c r="E68" s="7">
        <v>12.901199999999999</v>
      </c>
      <c r="F68" s="23">
        <v>65</v>
      </c>
      <c r="G68" s="7" t="e">
        <f>ROUND(IF(#REF!=mkrain!B$2,mkrain!B68,IF(#REF!=mkrain!C$2,mkrain!C68,IF(#REF!=mkrain!D$2,mkrain!D68,mkrain!E68))),1)</f>
        <v>#REF!</v>
      </c>
    </row>
    <row r="69" spans="2:7" x14ac:dyDescent="0.2">
      <c r="B69" s="7">
        <v>22.229099999999999</v>
      </c>
      <c r="C69" s="7">
        <v>15.6655</v>
      </c>
      <c r="D69" s="7">
        <v>22.126999999999999</v>
      </c>
      <c r="E69" s="7">
        <v>14.3164</v>
      </c>
      <c r="F69" s="23">
        <v>66</v>
      </c>
      <c r="G69" s="7" t="e">
        <f>ROUND(IF(#REF!=mkrain!B$2,mkrain!B69,IF(#REF!=mkrain!C$2,mkrain!C69,IF(#REF!=mkrain!D$2,mkrain!D69,mkrain!E69))),1)</f>
        <v>#REF!</v>
      </c>
    </row>
    <row r="70" spans="2:7" x14ac:dyDescent="0.2">
      <c r="B70" s="7">
        <v>25.085100000000001</v>
      </c>
      <c r="C70" s="7">
        <v>17.690000000000001</v>
      </c>
      <c r="D70" s="7">
        <v>24.983499999999999</v>
      </c>
      <c r="E70" s="7">
        <v>16.178999999999998</v>
      </c>
      <c r="F70" s="23">
        <v>67</v>
      </c>
      <c r="G70" s="7" t="e">
        <f>ROUND(IF(#REF!=mkrain!B$2,mkrain!B70,IF(#REF!=mkrain!C$2,mkrain!C70,IF(#REF!=mkrain!D$2,mkrain!D70,mkrain!E70))),1)</f>
        <v>#REF!</v>
      </c>
    </row>
    <row r="71" spans="2:7" x14ac:dyDescent="0.2">
      <c r="B71" s="7">
        <v>29.012899999999998</v>
      </c>
      <c r="C71" s="7">
        <v>20.505800000000001</v>
      </c>
      <c r="D71" s="7">
        <v>28.922000000000001</v>
      </c>
      <c r="E71" s="7">
        <v>18.762599999999999</v>
      </c>
      <c r="F71" s="23">
        <v>68</v>
      </c>
      <c r="G71" s="7" t="e">
        <f>ROUND(IF(#REF!=mkrain!B$2,mkrain!B71,IF(#REF!=mkrain!C$2,mkrain!C71,IF(#REF!=mkrain!D$2,mkrain!D71,mkrain!E71))),1)</f>
        <v>#REF!</v>
      </c>
    </row>
    <row r="72" spans="2:7" x14ac:dyDescent="0.2">
      <c r="B72" s="7">
        <v>34.82</v>
      </c>
      <c r="C72" s="7">
        <v>24.7499</v>
      </c>
      <c r="D72" s="7">
        <v>34.7682</v>
      </c>
      <c r="E72" s="7">
        <v>22.634899999999998</v>
      </c>
      <c r="F72" s="23">
        <v>69</v>
      </c>
      <c r="G72" s="7" t="e">
        <f>ROUND(IF(#REF!=mkrain!B$2,mkrain!B72,IF(#REF!=mkrain!C$2,mkrain!C72,IF(#REF!=mkrain!D$2,mkrain!D72,mkrain!E72))),1)</f>
        <v>#REF!</v>
      </c>
    </row>
    <row r="73" spans="2:7" x14ac:dyDescent="0.2">
      <c r="B73" s="7">
        <v>44.465800000000002</v>
      </c>
      <c r="C73" s="7">
        <v>32.059399999999997</v>
      </c>
      <c r="D73" s="7">
        <v>44.544400000000003</v>
      </c>
      <c r="E73" s="7">
        <v>29.223600000000001</v>
      </c>
      <c r="F73" s="23">
        <v>70</v>
      </c>
      <c r="G73" s="7" t="e">
        <f>ROUND(IF(#REF!=mkrain!B$2,mkrain!B73,IF(#REF!=mkrain!C$2,mkrain!C73,IF(#REF!=mkrain!D$2,mkrain!D73,mkrain!E73))),1)</f>
        <v>#REF!</v>
      </c>
    </row>
    <row r="74" spans="2:7" x14ac:dyDescent="0.2">
      <c r="B74" s="7">
        <v>64.504400000000004</v>
      </c>
      <c r="C74" s="7">
        <v>48.560499999999998</v>
      </c>
      <c r="D74" s="7">
        <v>65.132000000000005</v>
      </c>
      <c r="E74" s="7">
        <v>43.628399999999999</v>
      </c>
      <c r="F74" s="23">
        <v>71</v>
      </c>
      <c r="G74" s="7" t="e">
        <f>ROUND(IF(#REF!=mkrain!B$2,mkrain!B74,IF(#REF!=mkrain!C$2,mkrain!C74,IF(#REF!=mkrain!D$2,mkrain!D74,mkrain!E74))),1)</f>
        <v>#REF!</v>
      </c>
    </row>
    <row r="75" spans="2:7" x14ac:dyDescent="0.2">
      <c r="B75" s="7">
        <v>155.57599999999999</v>
      </c>
      <c r="C75" s="7">
        <v>172.3177</v>
      </c>
      <c r="D75" s="7">
        <v>164.08529999999999</v>
      </c>
      <c r="E75" s="7">
        <v>127.002</v>
      </c>
      <c r="F75" s="23">
        <v>72</v>
      </c>
      <c r="G75" s="7" t="e">
        <f>ROUND(IF(#REF!=mkrain!B$2,mkrain!B75,IF(#REF!=mkrain!C$2,mkrain!C75,IF(#REF!=mkrain!D$2,mkrain!D75,mkrain!E75))),1)</f>
        <v>#REF!</v>
      </c>
    </row>
    <row r="76" spans="2:7" x14ac:dyDescent="0.2">
      <c r="B76" s="7">
        <v>86.984200000000001</v>
      </c>
      <c r="C76" s="7">
        <v>69.827200000000005</v>
      </c>
      <c r="D76" s="7">
        <v>88.694000000000003</v>
      </c>
      <c r="E76" s="7">
        <v>61.113900000000001</v>
      </c>
      <c r="F76" s="23">
        <v>73</v>
      </c>
      <c r="G76" s="7" t="e">
        <f>ROUND(IF(#REF!=mkrain!B$2,mkrain!B76,IF(#REF!=mkrain!C$2,mkrain!C76,IF(#REF!=mkrain!D$2,mkrain!D76,mkrain!E76))),1)</f>
        <v>#REF!</v>
      </c>
    </row>
    <row r="77" spans="2:7" x14ac:dyDescent="0.2">
      <c r="B77" s="7">
        <v>52.301299999999998</v>
      </c>
      <c r="C77" s="7">
        <v>38.279200000000003</v>
      </c>
      <c r="D77" s="7">
        <v>52.548999999999999</v>
      </c>
      <c r="E77" s="7">
        <v>34.7346</v>
      </c>
      <c r="F77" s="23">
        <v>74</v>
      </c>
      <c r="G77" s="7" t="e">
        <f>ROUND(IF(#REF!=mkrain!B$2,mkrain!B77,IF(#REF!=mkrain!C$2,mkrain!C77,IF(#REF!=mkrain!D$2,mkrain!D77,mkrain!E77))),1)</f>
        <v>#REF!</v>
      </c>
    </row>
    <row r="78" spans="2:7" x14ac:dyDescent="0.2">
      <c r="B78" s="7">
        <v>38.9467</v>
      </c>
      <c r="C78" s="7">
        <v>27.834099999999999</v>
      </c>
      <c r="D78" s="7">
        <v>38.940399999999997</v>
      </c>
      <c r="E78" s="7">
        <v>25.428599999999999</v>
      </c>
      <c r="F78" s="23">
        <v>75</v>
      </c>
      <c r="G78" s="7" t="e">
        <f>ROUND(IF(#REF!=mkrain!B$2,mkrain!B78,IF(#REF!=mkrain!C$2,mkrain!C78,IF(#REF!=mkrain!D$2,mkrain!D78,mkrain!E78))),1)</f>
        <v>#REF!</v>
      </c>
    </row>
    <row r="79" spans="2:7" x14ac:dyDescent="0.2">
      <c r="B79" s="7">
        <v>31.602</v>
      </c>
      <c r="C79" s="7">
        <v>22.385200000000001</v>
      </c>
      <c r="D79" s="7">
        <v>31.524999999999999</v>
      </c>
      <c r="E79" s="7">
        <v>20.480899999999998</v>
      </c>
      <c r="F79" s="23">
        <v>76</v>
      </c>
      <c r="G79" s="7" t="e">
        <f>ROUND(IF(#REF!=mkrain!B$2,mkrain!B79,IF(#REF!=mkrain!C$2,mkrain!C79,IF(#REF!=mkrain!D$2,mkrain!D79,mkrain!E79))),1)</f>
        <v>#REF!</v>
      </c>
    </row>
    <row r="80" spans="2:7" x14ac:dyDescent="0.2">
      <c r="B80" s="7">
        <v>26.878699999999998</v>
      </c>
      <c r="C80" s="7">
        <v>18.9709</v>
      </c>
      <c r="D80" s="7">
        <v>26.7805</v>
      </c>
      <c r="E80" s="7">
        <v>17.355399999999999</v>
      </c>
      <c r="F80" s="23">
        <v>77</v>
      </c>
      <c r="G80" s="7" t="e">
        <f>ROUND(IF(#REF!=mkrain!B$2,mkrain!B80,IF(#REF!=mkrain!C$2,mkrain!C80,IF(#REF!=mkrain!D$2,mkrain!D80,mkrain!E80))),1)</f>
        <v>#REF!</v>
      </c>
    </row>
    <row r="81" spans="2:7" x14ac:dyDescent="0.2">
      <c r="B81" s="7">
        <v>23.553799999999999</v>
      </c>
      <c r="C81" s="7">
        <v>16.6023</v>
      </c>
      <c r="D81" s="7">
        <v>23.4512</v>
      </c>
      <c r="E81" s="7">
        <v>15.178800000000001</v>
      </c>
      <c r="F81" s="23">
        <v>78</v>
      </c>
      <c r="G81" s="7" t="e">
        <f>ROUND(IF(#REF!=mkrain!B$2,mkrain!B81,IF(#REF!=mkrain!C$2,mkrain!C81,IF(#REF!=mkrain!D$2,mkrain!D81,mkrain!E81))),1)</f>
        <v>#REF!</v>
      </c>
    </row>
    <row r="82" spans="2:7" x14ac:dyDescent="0.2">
      <c r="B82" s="7">
        <v>21.0702</v>
      </c>
      <c r="C82" s="7">
        <v>14.848699999999999</v>
      </c>
      <c r="D82" s="7">
        <v>20.9695</v>
      </c>
      <c r="E82" s="7">
        <v>13.5641</v>
      </c>
      <c r="F82" s="23">
        <v>79</v>
      </c>
      <c r="G82" s="7" t="e">
        <f>ROUND(IF(#REF!=mkrain!B$2,mkrain!B82,IF(#REF!=mkrain!C$2,mkrain!C82,IF(#REF!=mkrain!D$2,mkrain!D82,mkrain!E82))),1)</f>
        <v>#REF!</v>
      </c>
    </row>
    <row r="83" spans="2:7" x14ac:dyDescent="0.2">
      <c r="B83" s="7">
        <v>19.135100000000001</v>
      </c>
      <c r="C83" s="7">
        <v>13.49</v>
      </c>
      <c r="D83" s="7">
        <v>19.038900000000002</v>
      </c>
      <c r="E83" s="7">
        <v>12.311999999999999</v>
      </c>
      <c r="F83" s="23">
        <v>80</v>
      </c>
      <c r="G83" s="7" t="e">
        <f>ROUND(IF(#REF!=mkrain!B$2,mkrain!B83,IF(#REF!=mkrain!C$2,mkrain!C83,IF(#REF!=mkrain!D$2,mkrain!D83,mkrain!E83))),1)</f>
        <v>#REF!</v>
      </c>
    </row>
    <row r="84" spans="2:7" x14ac:dyDescent="0.2">
      <c r="B84" s="7">
        <v>17.5793</v>
      </c>
      <c r="C84" s="7">
        <v>12.4015</v>
      </c>
      <c r="D84" s="7">
        <v>17.488299999999999</v>
      </c>
      <c r="E84" s="7">
        <v>11.3086</v>
      </c>
      <c r="F84" s="23">
        <v>81</v>
      </c>
      <c r="G84" s="7" t="e">
        <f>ROUND(IF(#REF!=mkrain!B$2,mkrain!B84,IF(#REF!=mkrain!C$2,mkrain!C84,IF(#REF!=mkrain!D$2,mkrain!D84,mkrain!E84))),1)</f>
        <v>#REF!</v>
      </c>
    </row>
    <row r="85" spans="2:7" x14ac:dyDescent="0.2">
      <c r="B85" s="7">
        <v>16.297499999999999</v>
      </c>
      <c r="C85" s="7">
        <v>11.5067</v>
      </c>
      <c r="D85" s="7">
        <v>16.2117</v>
      </c>
      <c r="E85" s="7">
        <v>10.4839</v>
      </c>
      <c r="F85" s="23">
        <v>82</v>
      </c>
      <c r="G85" s="7" t="e">
        <f>ROUND(IF(#REF!=mkrain!B$2,mkrain!B85,IF(#REF!=mkrain!C$2,mkrain!C85,IF(#REF!=mkrain!D$2,mkrain!D85,mkrain!E85))),1)</f>
        <v>#REF!</v>
      </c>
    </row>
    <row r="86" spans="2:7" x14ac:dyDescent="0.2">
      <c r="B86" s="7">
        <v>15.220499999999999</v>
      </c>
      <c r="C86" s="7">
        <v>10.7561</v>
      </c>
      <c r="D86" s="7">
        <v>15.139900000000001</v>
      </c>
      <c r="E86" s="7">
        <v>9.7921999999999993</v>
      </c>
      <c r="F86" s="23">
        <v>83</v>
      </c>
      <c r="G86" s="7" t="e">
        <f>ROUND(IF(#REF!=mkrain!B$2,mkrain!B86,IF(#REF!=mkrain!C$2,mkrain!C86,IF(#REF!=mkrain!D$2,mkrain!D86,mkrain!E86))),1)</f>
        <v>#REF!</v>
      </c>
    </row>
    <row r="87" spans="2:7" x14ac:dyDescent="0.2">
      <c r="B87" s="7">
        <v>14.3012</v>
      </c>
      <c r="C87" s="7">
        <v>10.1159</v>
      </c>
      <c r="D87" s="7">
        <v>14.2254</v>
      </c>
      <c r="E87" s="7">
        <v>9.2025000000000006</v>
      </c>
      <c r="F87" s="23">
        <v>84</v>
      </c>
      <c r="G87" s="7" t="e">
        <f>ROUND(IF(#REF!=mkrain!B$2,mkrain!B87,IF(#REF!=mkrain!C$2,mkrain!C87,IF(#REF!=mkrain!D$2,mkrain!D87,mkrain!E87))),1)</f>
        <v>#REF!</v>
      </c>
    </row>
    <row r="88" spans="2:7" x14ac:dyDescent="0.2">
      <c r="B88" s="7">
        <v>13.5059</v>
      </c>
      <c r="C88" s="7">
        <v>9.5623000000000005</v>
      </c>
      <c r="D88" s="7">
        <v>13.4345</v>
      </c>
      <c r="E88" s="7">
        <v>8.6928000000000001</v>
      </c>
      <c r="F88" s="23">
        <v>85</v>
      </c>
      <c r="G88" s="7" t="e">
        <f>ROUND(IF(#REF!=mkrain!B$2,mkrain!B88,IF(#REF!=mkrain!C$2,mkrain!C88,IF(#REF!=mkrain!D$2,mkrain!D88,mkrain!E88))),1)</f>
        <v>#REF!</v>
      </c>
    </row>
    <row r="89" spans="2:7" x14ac:dyDescent="0.2">
      <c r="B89" s="7">
        <v>12.8102</v>
      </c>
      <c r="C89" s="7">
        <v>9.0780999999999992</v>
      </c>
      <c r="D89" s="7">
        <v>12.742800000000001</v>
      </c>
      <c r="E89" s="7">
        <v>8.2471999999999994</v>
      </c>
      <c r="F89" s="23">
        <v>86</v>
      </c>
      <c r="G89" s="7" t="e">
        <f>ROUND(IF(#REF!=mkrain!B$2,mkrain!B89,IF(#REF!=mkrain!C$2,mkrain!C89,IF(#REF!=mkrain!D$2,mkrain!D89,mkrain!E89))),1)</f>
        <v>#REF!</v>
      </c>
    </row>
    <row r="90" spans="2:7" x14ac:dyDescent="0.2">
      <c r="B90" s="7">
        <v>12.195600000000001</v>
      </c>
      <c r="C90" s="7">
        <v>8.6502999999999997</v>
      </c>
      <c r="D90" s="7">
        <v>12.132</v>
      </c>
      <c r="E90" s="7">
        <v>7.8537999999999997</v>
      </c>
      <c r="F90" s="23">
        <v>87</v>
      </c>
      <c r="G90" s="7" t="e">
        <f>ROUND(IF(#REF!=mkrain!B$2,mkrain!B90,IF(#REF!=mkrain!C$2,mkrain!C90,IF(#REF!=mkrain!D$2,mkrain!D90,mkrain!E90))),1)</f>
        <v>#REF!</v>
      </c>
    </row>
    <row r="91" spans="2:7" x14ac:dyDescent="0.2">
      <c r="B91" s="7">
        <v>11.648199999999999</v>
      </c>
      <c r="C91" s="7">
        <v>8.2691999999999997</v>
      </c>
      <c r="D91" s="7">
        <v>11.587999999999999</v>
      </c>
      <c r="E91" s="7">
        <v>7.5034999999999998</v>
      </c>
      <c r="F91" s="23">
        <v>88</v>
      </c>
      <c r="G91" s="7" t="e">
        <f>ROUND(IF(#REF!=mkrain!B$2,mkrain!B91,IF(#REF!=mkrain!C$2,mkrain!C91,IF(#REF!=mkrain!D$2,mkrain!D91,mkrain!E91))),1)</f>
        <v>#REF!</v>
      </c>
    </row>
    <row r="92" spans="2:7" x14ac:dyDescent="0.2">
      <c r="B92" s="7">
        <v>11.1571</v>
      </c>
      <c r="C92" s="7">
        <v>7.9272</v>
      </c>
      <c r="D92" s="7">
        <v>11.1</v>
      </c>
      <c r="E92" s="7">
        <v>7.1891999999999996</v>
      </c>
      <c r="F92" s="23">
        <v>89</v>
      </c>
      <c r="G92" s="7" t="e">
        <f>ROUND(IF(#REF!=mkrain!B$2,mkrain!B92,IF(#REF!=mkrain!C$2,mkrain!C92,IF(#REF!=mkrain!D$2,mkrain!D92,mkrain!E92))),1)</f>
        <v>#REF!</v>
      </c>
    </row>
    <row r="93" spans="2:7" x14ac:dyDescent="0.2">
      <c r="B93" s="7">
        <v>10.7136</v>
      </c>
      <c r="C93" s="7">
        <v>7.6181999999999999</v>
      </c>
      <c r="D93" s="7">
        <v>10.6593</v>
      </c>
      <c r="E93" s="7">
        <v>6.9055</v>
      </c>
      <c r="F93" s="23">
        <v>90</v>
      </c>
      <c r="G93" s="7" t="e">
        <f>ROUND(IF(#REF!=mkrain!B$2,mkrain!B93,IF(#REF!=mkrain!C$2,mkrain!C93,IF(#REF!=mkrain!D$2,mkrain!D93,mkrain!E93))),1)</f>
        <v>#REF!</v>
      </c>
    </row>
    <row r="94" spans="2:7" x14ac:dyDescent="0.2">
      <c r="B94" s="7">
        <v>10.3108</v>
      </c>
      <c r="C94" s="7">
        <v>7.3375000000000004</v>
      </c>
      <c r="D94" s="7">
        <v>10.2592</v>
      </c>
      <c r="E94" s="7">
        <v>6.6478999999999999</v>
      </c>
      <c r="F94" s="23">
        <v>91</v>
      </c>
      <c r="G94" s="7" t="e">
        <f>ROUND(IF(#REF!=mkrain!B$2,mkrain!B94,IF(#REF!=mkrain!C$2,mkrain!C94,IF(#REF!=mkrain!D$2,mkrain!D94,mkrain!E94))),1)</f>
        <v>#REF!</v>
      </c>
    </row>
    <row r="95" spans="2:7" x14ac:dyDescent="0.2">
      <c r="B95" s="7">
        <v>9.9430999999999994</v>
      </c>
      <c r="C95" s="7">
        <v>7.0810000000000004</v>
      </c>
      <c r="D95" s="7">
        <v>9.8939000000000004</v>
      </c>
      <c r="E95" s="7">
        <v>6.4127000000000001</v>
      </c>
      <c r="F95" s="23">
        <v>92</v>
      </c>
      <c r="G95" s="7" t="e">
        <f>ROUND(IF(#REF!=mkrain!B$2,mkrain!B95,IF(#REF!=mkrain!C$2,mkrain!C95,IF(#REF!=mkrain!D$2,mkrain!D95,mkrain!E95))),1)</f>
        <v>#REF!</v>
      </c>
    </row>
    <row r="96" spans="2:7" x14ac:dyDescent="0.2">
      <c r="B96" s="7">
        <v>9.6059000000000001</v>
      </c>
      <c r="C96" s="7">
        <v>6.8457999999999997</v>
      </c>
      <c r="D96" s="7">
        <v>9.5588999999999995</v>
      </c>
      <c r="E96" s="7">
        <v>6.1970000000000001</v>
      </c>
      <c r="F96" s="23">
        <v>93</v>
      </c>
      <c r="G96" s="7" t="e">
        <f>ROUND(IF(#REF!=mkrain!B$2,mkrain!B96,IF(#REF!=mkrain!C$2,mkrain!C96,IF(#REF!=mkrain!D$2,mkrain!D96,mkrain!E96))),1)</f>
        <v>#REF!</v>
      </c>
    </row>
    <row r="97" spans="2:7" x14ac:dyDescent="0.2">
      <c r="B97" s="7">
        <v>9.2954000000000008</v>
      </c>
      <c r="C97" s="7">
        <v>6.6289999999999996</v>
      </c>
      <c r="D97" s="7">
        <v>9.2504000000000008</v>
      </c>
      <c r="E97" s="7">
        <v>5.9983000000000004</v>
      </c>
      <c r="F97" s="23">
        <v>94</v>
      </c>
      <c r="G97" s="7" t="e">
        <f>ROUND(IF(#REF!=mkrain!B$2,mkrain!B97,IF(#REF!=mkrain!C$2,mkrain!C97,IF(#REF!=mkrain!D$2,mkrain!D97,mkrain!E97))),1)</f>
        <v>#REF!</v>
      </c>
    </row>
    <row r="98" spans="2:7" x14ac:dyDescent="0.2">
      <c r="B98" s="7">
        <v>9.0083000000000002</v>
      </c>
      <c r="C98" s="7">
        <v>6.4284999999999997</v>
      </c>
      <c r="D98" s="7">
        <v>8.9652999999999992</v>
      </c>
      <c r="E98" s="7">
        <v>5.8147000000000002</v>
      </c>
      <c r="F98" s="23">
        <v>95</v>
      </c>
      <c r="G98" s="7" t="e">
        <f>ROUND(IF(#REF!=mkrain!B$2,mkrain!B98,IF(#REF!=mkrain!C$2,mkrain!C98,IF(#REF!=mkrain!D$2,mkrain!D98,mkrain!E98))),1)</f>
        <v>#REF!</v>
      </c>
    </row>
    <row r="99" spans="2:7" x14ac:dyDescent="0.2">
      <c r="B99" s="7">
        <v>8.7420000000000009</v>
      </c>
      <c r="C99" s="7">
        <v>6.2423000000000002</v>
      </c>
      <c r="D99" s="7">
        <v>8.7007999999999992</v>
      </c>
      <c r="E99" s="7">
        <v>5.6443000000000003</v>
      </c>
      <c r="F99" s="23">
        <v>96</v>
      </c>
      <c r="G99" s="7" t="e">
        <f>ROUND(IF(#REF!=mkrain!B$2,mkrain!B99,IF(#REF!=mkrain!C$2,mkrain!C99,IF(#REF!=mkrain!D$2,mkrain!D99,mkrain!E99))),1)</f>
        <v>#REF!</v>
      </c>
    </row>
    <row r="100" spans="2:7" x14ac:dyDescent="0.2">
      <c r="B100" s="7">
        <v>8.4943000000000008</v>
      </c>
      <c r="C100" s="7">
        <v>6.0690999999999997</v>
      </c>
      <c r="D100" s="7">
        <v>8.4547000000000008</v>
      </c>
      <c r="E100" s="7">
        <v>5.4856999999999996</v>
      </c>
      <c r="F100" s="23">
        <v>97</v>
      </c>
      <c r="G100" s="7" t="e">
        <f>ROUND(IF(#REF!=mkrain!B$2,mkrain!B100,IF(#REF!=mkrain!C$2,mkrain!C100,IF(#REF!=mkrain!D$2,mkrain!D100,mkrain!E100))),1)</f>
        <v>#REF!</v>
      </c>
    </row>
    <row r="101" spans="2:7" x14ac:dyDescent="0.2">
      <c r="B101" s="7">
        <v>8.2629999999999999</v>
      </c>
      <c r="C101" s="7">
        <v>5.9073000000000002</v>
      </c>
      <c r="D101" s="7">
        <v>8.2249999999999996</v>
      </c>
      <c r="E101" s="7">
        <v>5.3376999999999999</v>
      </c>
      <c r="F101" s="23">
        <v>98</v>
      </c>
      <c r="G101" s="7" t="e">
        <f>ROUND(IF(#REF!=mkrain!B$2,mkrain!B101,IF(#REF!=mkrain!C$2,mkrain!C101,IF(#REF!=mkrain!D$2,mkrain!D101,mkrain!E101))),1)</f>
        <v>#REF!</v>
      </c>
    </row>
    <row r="102" spans="2:7" x14ac:dyDescent="0.2">
      <c r="B102" s="7">
        <v>8.0466999999999995</v>
      </c>
      <c r="C102" s="7">
        <v>5.7557999999999998</v>
      </c>
      <c r="D102" s="7">
        <v>8.01</v>
      </c>
      <c r="E102" s="7">
        <v>5.1992000000000003</v>
      </c>
      <c r="F102" s="23">
        <v>99</v>
      </c>
      <c r="G102" s="7" t="e">
        <f>ROUND(IF(#REF!=mkrain!B$2,mkrain!B102,IF(#REF!=mkrain!C$2,mkrain!C102,IF(#REF!=mkrain!D$2,mkrain!D102,mkrain!E102))),1)</f>
        <v>#REF!</v>
      </c>
    </row>
    <row r="103" spans="2:7" x14ac:dyDescent="0.2">
      <c r="B103" s="7">
        <v>7.8437000000000001</v>
      </c>
      <c r="C103" s="7">
        <v>5.6135999999999999</v>
      </c>
      <c r="D103" s="7">
        <v>7.8083999999999998</v>
      </c>
      <c r="E103" s="7">
        <v>5.0693000000000001</v>
      </c>
      <c r="F103" s="23">
        <v>100</v>
      </c>
      <c r="G103" s="7" t="e">
        <f>ROUND(IF(#REF!=mkrain!B$2,mkrain!B103,IF(#REF!=mkrain!C$2,mkrain!C103,IF(#REF!=mkrain!D$2,mkrain!D103,mkrain!E103))),1)</f>
        <v>#REF!</v>
      </c>
    </row>
    <row r="104" spans="2:7" x14ac:dyDescent="0.2">
      <c r="B104" s="7">
        <v>7.6528</v>
      </c>
      <c r="C104" s="7">
        <v>5.4798</v>
      </c>
      <c r="D104" s="7">
        <v>7.6188000000000002</v>
      </c>
      <c r="E104" s="7">
        <v>4.9470999999999998</v>
      </c>
      <c r="F104" s="23">
        <v>101</v>
      </c>
      <c r="G104" s="7" t="e">
        <f>ROUND(IF(#REF!=mkrain!B$2,mkrain!B104,IF(#REF!=mkrain!C$2,mkrain!C104,IF(#REF!=mkrain!D$2,mkrain!D104,mkrain!E104))),1)</f>
        <v>#REF!</v>
      </c>
    </row>
    <row r="105" spans="2:7" x14ac:dyDescent="0.2">
      <c r="B105" s="7">
        <v>7.4729999999999999</v>
      </c>
      <c r="C105" s="7">
        <v>5.3536999999999999</v>
      </c>
      <c r="D105" s="7">
        <v>7.4401999999999999</v>
      </c>
      <c r="E105" s="7">
        <v>4.8319000000000001</v>
      </c>
      <c r="F105" s="23">
        <v>102</v>
      </c>
      <c r="G105" s="7" t="e">
        <f>ROUND(IF(#REF!=mkrain!B$2,mkrain!B105,IF(#REF!=mkrain!C$2,mkrain!C105,IF(#REF!=mkrain!D$2,mkrain!D105,mkrain!E105))),1)</f>
        <v>#REF!</v>
      </c>
    </row>
    <row r="106" spans="2:7" x14ac:dyDescent="0.2">
      <c r="B106" s="7">
        <v>7.3032000000000004</v>
      </c>
      <c r="C106" s="7">
        <v>5.2344999999999997</v>
      </c>
      <c r="D106" s="7">
        <v>7.2714999999999996</v>
      </c>
      <c r="E106" s="7">
        <v>4.7230999999999996</v>
      </c>
      <c r="F106" s="23">
        <v>103</v>
      </c>
      <c r="G106" s="7" t="e">
        <f>ROUND(IF(#REF!=mkrain!B$2,mkrain!B106,IF(#REF!=mkrain!C$2,mkrain!C106,IF(#REF!=mkrain!D$2,mkrain!D106,mkrain!E106))),1)</f>
        <v>#REF!</v>
      </c>
    </row>
    <row r="107" spans="2:7" x14ac:dyDescent="0.2">
      <c r="B107" s="7">
        <v>7.1425999999999998</v>
      </c>
      <c r="C107" s="7">
        <v>5.1218000000000004</v>
      </c>
      <c r="D107" s="7">
        <v>7.1119000000000003</v>
      </c>
      <c r="E107" s="7">
        <v>4.6201999999999996</v>
      </c>
      <c r="F107" s="23">
        <v>104</v>
      </c>
      <c r="G107" s="7" t="e">
        <f>ROUND(IF(#REF!=mkrain!B$2,mkrain!B107,IF(#REF!=mkrain!C$2,mkrain!C107,IF(#REF!=mkrain!D$2,mkrain!D107,mkrain!E107))),1)</f>
        <v>#REF!</v>
      </c>
    </row>
    <row r="108" spans="2:7" x14ac:dyDescent="0.2">
      <c r="B108" s="7">
        <v>6.9904000000000002</v>
      </c>
      <c r="C108" s="7">
        <v>5.0148999999999999</v>
      </c>
      <c r="D108" s="7">
        <v>6.9607000000000001</v>
      </c>
      <c r="E108" s="7">
        <v>4.5227000000000004</v>
      </c>
      <c r="F108" s="23">
        <v>105</v>
      </c>
      <c r="G108" s="7" t="e">
        <f>ROUND(IF(#REF!=mkrain!B$2,mkrain!B108,IF(#REF!=mkrain!C$2,mkrain!C108,IF(#REF!=mkrain!D$2,mkrain!D108,mkrain!E108))),1)</f>
        <v>#REF!</v>
      </c>
    </row>
    <row r="109" spans="2:7" x14ac:dyDescent="0.2">
      <c r="B109" s="7">
        <v>6.8460000000000001</v>
      </c>
      <c r="C109" s="7">
        <v>4.9132999999999996</v>
      </c>
      <c r="D109" s="7">
        <v>6.8171999999999997</v>
      </c>
      <c r="E109" s="7">
        <v>4.4301000000000004</v>
      </c>
      <c r="F109" s="23">
        <v>106</v>
      </c>
      <c r="G109" s="7" t="e">
        <f>ROUND(IF(#REF!=mkrain!B$2,mkrain!B109,IF(#REF!=mkrain!C$2,mkrain!C109,IF(#REF!=mkrain!D$2,mkrain!D109,mkrain!E109))),1)</f>
        <v>#REF!</v>
      </c>
    </row>
    <row r="110" spans="2:7" x14ac:dyDescent="0.2">
      <c r="B110" s="7">
        <v>6.7085999999999997</v>
      </c>
      <c r="C110" s="7">
        <v>4.8167999999999997</v>
      </c>
      <c r="D110" s="7">
        <v>6.6807999999999996</v>
      </c>
      <c r="E110" s="7">
        <v>4.3421000000000003</v>
      </c>
      <c r="F110" s="23">
        <v>107</v>
      </c>
      <c r="G110" s="7" t="e">
        <f>ROUND(IF(#REF!=mkrain!B$2,mkrain!B110,IF(#REF!=mkrain!C$2,mkrain!C110,IF(#REF!=mkrain!D$2,mkrain!D110,mkrain!E110))),1)</f>
        <v>#REF!</v>
      </c>
    </row>
    <row r="111" spans="2:7" x14ac:dyDescent="0.2">
      <c r="B111" s="7">
        <v>6.5778999999999996</v>
      </c>
      <c r="C111" s="7">
        <v>4.7248000000000001</v>
      </c>
      <c r="D111" s="7">
        <v>6.5509000000000004</v>
      </c>
      <c r="E111" s="7">
        <v>4.2583000000000002</v>
      </c>
      <c r="F111" s="23">
        <v>108</v>
      </c>
      <c r="G111" s="7" t="e">
        <f>ROUND(IF(#REF!=mkrain!B$2,mkrain!B111,IF(#REF!=mkrain!C$2,mkrain!C111,IF(#REF!=mkrain!D$2,mkrain!D111,mkrain!E111))),1)</f>
        <v>#REF!</v>
      </c>
    </row>
    <row r="112" spans="2:7" x14ac:dyDescent="0.2">
      <c r="B112" s="7">
        <v>6.4532999999999996</v>
      </c>
      <c r="C112" s="7">
        <v>4.6369999999999996</v>
      </c>
      <c r="D112" s="7">
        <v>6.4269999999999996</v>
      </c>
      <c r="E112" s="7">
        <v>4.1783000000000001</v>
      </c>
      <c r="F112" s="23">
        <v>109</v>
      </c>
      <c r="G112" s="7" t="e">
        <f>ROUND(IF(#REF!=mkrain!B$2,mkrain!B112,IF(#REF!=mkrain!C$2,mkrain!C112,IF(#REF!=mkrain!D$2,mkrain!D112,mkrain!E112))),1)</f>
        <v>#REF!</v>
      </c>
    </row>
    <row r="113" spans="2:7" x14ac:dyDescent="0.2">
      <c r="B113" s="7">
        <v>6.3342999999999998</v>
      </c>
      <c r="C113" s="7">
        <v>4.5532000000000004</v>
      </c>
      <c r="D113" s="7">
        <v>6.3087999999999997</v>
      </c>
      <c r="E113" s="7">
        <v>4.1020000000000003</v>
      </c>
      <c r="F113" s="23">
        <v>110</v>
      </c>
      <c r="G113" s="7" t="e">
        <f>ROUND(IF(#REF!=mkrain!B$2,mkrain!B113,IF(#REF!=mkrain!C$2,mkrain!C113,IF(#REF!=mkrain!D$2,mkrain!D113,mkrain!E113))),1)</f>
        <v>#REF!</v>
      </c>
    </row>
    <row r="114" spans="2:7" x14ac:dyDescent="0.2">
      <c r="B114" s="7">
        <v>6.2206000000000001</v>
      </c>
      <c r="C114" s="7">
        <v>4.4730999999999996</v>
      </c>
      <c r="D114" s="7">
        <v>6.1958000000000002</v>
      </c>
      <c r="E114" s="7">
        <v>4.0290999999999997</v>
      </c>
      <c r="F114" s="23">
        <v>111</v>
      </c>
      <c r="G114" s="7" t="e">
        <f>ROUND(IF(#REF!=mkrain!B$2,mkrain!B114,IF(#REF!=mkrain!C$2,mkrain!C114,IF(#REF!=mkrain!D$2,mkrain!D114,mkrain!E114))),1)</f>
        <v>#REF!</v>
      </c>
    </row>
    <row r="115" spans="2:7" x14ac:dyDescent="0.2">
      <c r="B115" s="7">
        <v>6.1117999999999997</v>
      </c>
      <c r="C115" s="7">
        <v>4.3963999999999999</v>
      </c>
      <c r="D115" s="7">
        <v>6.0876999999999999</v>
      </c>
      <c r="E115" s="7">
        <v>3.9592000000000001</v>
      </c>
      <c r="F115" s="23">
        <v>112</v>
      </c>
      <c r="G115" s="7" t="e">
        <f>ROUND(IF(#REF!=mkrain!B$2,mkrain!B115,IF(#REF!=mkrain!C$2,mkrain!C115,IF(#REF!=mkrain!D$2,mkrain!D115,mkrain!E115))),1)</f>
        <v>#REF!</v>
      </c>
    </row>
    <row r="116" spans="2:7" x14ac:dyDescent="0.2">
      <c r="B116" s="7">
        <v>6.0075000000000003</v>
      </c>
      <c r="C116" s="7">
        <v>4.3228999999999997</v>
      </c>
      <c r="D116" s="7">
        <v>5.9840999999999998</v>
      </c>
      <c r="E116" s="7">
        <v>3.8923000000000001</v>
      </c>
      <c r="F116" s="23">
        <v>113</v>
      </c>
      <c r="G116" s="7" t="e">
        <f>ROUND(IF(#REF!=mkrain!B$2,mkrain!B116,IF(#REF!=mkrain!C$2,mkrain!C116,IF(#REF!=mkrain!D$2,mkrain!D116,mkrain!E116))),1)</f>
        <v>#REF!</v>
      </c>
    </row>
    <row r="117" spans="2:7" x14ac:dyDescent="0.2">
      <c r="B117" s="7">
        <v>5.9076000000000004</v>
      </c>
      <c r="C117" s="7">
        <v>4.2523999999999997</v>
      </c>
      <c r="D117" s="7">
        <v>5.8848000000000003</v>
      </c>
      <c r="E117" s="7">
        <v>3.8281999999999998</v>
      </c>
      <c r="F117" s="23">
        <v>114</v>
      </c>
      <c r="G117" s="7" t="e">
        <f>ROUND(IF(#REF!=mkrain!B$2,mkrain!B117,IF(#REF!=mkrain!C$2,mkrain!C117,IF(#REF!=mkrain!D$2,mkrain!D117,mkrain!E117))),1)</f>
        <v>#REF!</v>
      </c>
    </row>
    <row r="118" spans="2:7" x14ac:dyDescent="0.2">
      <c r="B118" s="7">
        <v>5.8116000000000003</v>
      </c>
      <c r="C118" s="7">
        <v>4.1845999999999997</v>
      </c>
      <c r="D118" s="7">
        <v>5.7893999999999997</v>
      </c>
      <c r="E118" s="7">
        <v>3.7665999999999999</v>
      </c>
      <c r="F118" s="23">
        <v>115</v>
      </c>
      <c r="G118" s="7" t="e">
        <f>ROUND(IF(#REF!=mkrain!B$2,mkrain!B118,IF(#REF!=mkrain!C$2,mkrain!C118,IF(#REF!=mkrain!D$2,mkrain!D118,mkrain!E118))),1)</f>
        <v>#REF!</v>
      </c>
    </row>
    <row r="119" spans="2:7" x14ac:dyDescent="0.2">
      <c r="B119" s="7">
        <v>5.7194000000000003</v>
      </c>
      <c r="C119" s="7">
        <v>4.1195000000000004</v>
      </c>
      <c r="D119" s="7">
        <v>5.6978</v>
      </c>
      <c r="E119" s="7">
        <v>3.7073999999999998</v>
      </c>
      <c r="F119" s="23">
        <v>116</v>
      </c>
      <c r="G119" s="7" t="e">
        <f>ROUND(IF(#REF!=mkrain!B$2,mkrain!B119,IF(#REF!=mkrain!C$2,mkrain!C119,IF(#REF!=mkrain!D$2,mkrain!D119,mkrain!E119))),1)</f>
        <v>#REF!</v>
      </c>
    </row>
    <row r="120" spans="2:7" x14ac:dyDescent="0.2">
      <c r="B120" s="7">
        <v>5.6307999999999998</v>
      </c>
      <c r="C120" s="7">
        <v>4.0568999999999997</v>
      </c>
      <c r="D120" s="7">
        <v>5.6096000000000004</v>
      </c>
      <c r="E120" s="7">
        <v>3.6503999999999999</v>
      </c>
      <c r="F120" s="23">
        <v>117</v>
      </c>
      <c r="G120" s="7" t="e">
        <f>ROUND(IF(#REF!=mkrain!B$2,mkrain!B120,IF(#REF!=mkrain!C$2,mkrain!C120,IF(#REF!=mkrain!D$2,mkrain!D120,mkrain!E120))),1)</f>
        <v>#REF!</v>
      </c>
    </row>
    <row r="121" spans="2:7" x14ac:dyDescent="0.2">
      <c r="B121" s="7">
        <v>5.5453999999999999</v>
      </c>
      <c r="C121" s="7">
        <v>3.9965999999999999</v>
      </c>
      <c r="D121" s="7">
        <v>5.5247999999999999</v>
      </c>
      <c r="E121" s="7">
        <v>3.5956000000000001</v>
      </c>
      <c r="F121" s="23">
        <v>118</v>
      </c>
      <c r="G121" s="7" t="e">
        <f>ROUND(IF(#REF!=mkrain!B$2,mkrain!B121,IF(#REF!=mkrain!C$2,mkrain!C121,IF(#REF!=mkrain!D$2,mkrain!D121,mkrain!E121))),1)</f>
        <v>#REF!</v>
      </c>
    </row>
    <row r="122" spans="2:7" x14ac:dyDescent="0.2">
      <c r="B122" s="7">
        <v>5.4631999999999996</v>
      </c>
      <c r="C122" s="7">
        <v>3.9384000000000001</v>
      </c>
      <c r="D122" s="7">
        <v>5.4431000000000003</v>
      </c>
      <c r="E122" s="7">
        <v>3.5428000000000002</v>
      </c>
      <c r="F122" s="23">
        <v>119</v>
      </c>
      <c r="G122" s="7" t="e">
        <f>ROUND(IF(#REF!=mkrain!B$2,mkrain!B122,IF(#REF!=mkrain!C$2,mkrain!C122,IF(#REF!=mkrain!D$2,mkrain!D122,mkrain!E122))),1)</f>
        <v>#REF!</v>
      </c>
    </row>
    <row r="123" spans="2:7" x14ac:dyDescent="0.2">
      <c r="B123" s="7">
        <v>5.3838999999999997</v>
      </c>
      <c r="C123" s="7">
        <v>3.8822999999999999</v>
      </c>
      <c r="D123" s="7">
        <v>5.3642000000000003</v>
      </c>
      <c r="E123" s="7">
        <v>3.4918</v>
      </c>
      <c r="F123" s="23">
        <v>120</v>
      </c>
      <c r="G123" s="7" t="e">
        <f>ROUND(IF(#REF!=mkrain!B$2,mkrain!B123,IF(#REF!=mkrain!C$2,mkrain!C123,IF(#REF!=mkrain!D$2,mkrain!D123,mkrain!E123))),1)</f>
        <v>#REF!</v>
      </c>
    </row>
    <row r="124" spans="2:7" x14ac:dyDescent="0.2">
      <c r="B124" s="7">
        <v>5.3074000000000003</v>
      </c>
      <c r="C124" s="7">
        <v>3.8281999999999998</v>
      </c>
      <c r="D124" s="7">
        <v>5.2881999999999998</v>
      </c>
      <c r="E124" s="7">
        <v>3.4426000000000001</v>
      </c>
      <c r="F124" s="23">
        <v>121</v>
      </c>
      <c r="G124" s="7" t="e">
        <f>ROUND(IF(#REF!=mkrain!B$2,mkrain!B124,IF(#REF!=mkrain!C$2,mkrain!C124,IF(#REF!=mkrain!D$2,mkrain!D124,mkrain!E124))),1)</f>
        <v>#REF!</v>
      </c>
    </row>
    <row r="125" spans="2:7" x14ac:dyDescent="0.2">
      <c r="B125" s="7">
        <v>5.2335000000000003</v>
      </c>
      <c r="C125" s="7">
        <v>3.7759</v>
      </c>
      <c r="D125" s="7">
        <v>5.2148000000000003</v>
      </c>
      <c r="E125" s="7">
        <v>3.3952</v>
      </c>
      <c r="F125" s="23">
        <v>122</v>
      </c>
      <c r="G125" s="7" t="e">
        <f>ROUND(IF(#REF!=mkrain!B$2,mkrain!B125,IF(#REF!=mkrain!C$2,mkrain!C125,IF(#REF!=mkrain!D$2,mkrain!D125,mkrain!E125))),1)</f>
        <v>#REF!</v>
      </c>
    </row>
    <row r="126" spans="2:7" x14ac:dyDescent="0.2">
      <c r="B126" s="7">
        <v>5.1620999999999997</v>
      </c>
      <c r="C126" s="7">
        <v>3.7254</v>
      </c>
      <c r="D126" s="7">
        <v>5.1437999999999997</v>
      </c>
      <c r="E126" s="7">
        <v>3.3492999999999999</v>
      </c>
      <c r="F126" s="23">
        <v>123</v>
      </c>
      <c r="G126" s="7" t="e">
        <f>ROUND(IF(#REF!=mkrain!B$2,mkrain!B126,IF(#REF!=mkrain!C$2,mkrain!C126,IF(#REF!=mkrain!D$2,mkrain!D126,mkrain!E126))),1)</f>
        <v>#REF!</v>
      </c>
    </row>
    <row r="127" spans="2:7" x14ac:dyDescent="0.2">
      <c r="B127" s="7">
        <v>5.0930999999999997</v>
      </c>
      <c r="C127" s="7">
        <v>3.6764999999999999</v>
      </c>
      <c r="D127" s="7">
        <v>5.0751999999999997</v>
      </c>
      <c r="E127" s="7">
        <v>3.3048999999999999</v>
      </c>
      <c r="F127" s="23">
        <v>124</v>
      </c>
      <c r="G127" s="7" t="e">
        <f>ROUND(IF(#REF!=mkrain!B$2,mkrain!B127,IF(#REF!=mkrain!C$2,mkrain!C127,IF(#REF!=mkrain!D$2,mkrain!D127,mkrain!E127))),1)</f>
        <v>#REF!</v>
      </c>
    </row>
    <row r="128" spans="2:7" x14ac:dyDescent="0.2">
      <c r="B128" s="7">
        <v>5.0263</v>
      </c>
      <c r="C128" s="7">
        <v>3.6291000000000002</v>
      </c>
      <c r="D128" s="7">
        <v>5.0087999999999999</v>
      </c>
      <c r="E128" s="7">
        <v>3.2618999999999998</v>
      </c>
      <c r="F128" s="23">
        <v>125</v>
      </c>
      <c r="G128" s="7" t="e">
        <f>ROUND(IF(#REF!=mkrain!B$2,mkrain!B128,IF(#REF!=mkrain!C$2,mkrain!C128,IF(#REF!=mkrain!D$2,mkrain!D128,mkrain!E128))),1)</f>
        <v>#REF!</v>
      </c>
    </row>
    <row r="129" spans="2:7" x14ac:dyDescent="0.2">
      <c r="B129" s="7">
        <v>4.9617000000000004</v>
      </c>
      <c r="C129" s="7">
        <v>3.5832999999999999</v>
      </c>
      <c r="D129" s="7">
        <v>4.9444999999999997</v>
      </c>
      <c r="E129" s="7">
        <v>3.2202999999999999</v>
      </c>
      <c r="F129" s="23">
        <v>126</v>
      </c>
      <c r="G129" s="7" t="e">
        <f>ROUND(IF(#REF!=mkrain!B$2,mkrain!B129,IF(#REF!=mkrain!C$2,mkrain!C129,IF(#REF!=mkrain!D$2,mkrain!D129,mkrain!E129))),1)</f>
        <v>#REF!</v>
      </c>
    </row>
    <row r="130" spans="2:7" x14ac:dyDescent="0.2">
      <c r="B130" s="7">
        <v>4.899</v>
      </c>
      <c r="C130" s="7">
        <v>3.5388999999999999</v>
      </c>
      <c r="D130" s="7">
        <v>4.8822000000000001</v>
      </c>
      <c r="E130" s="7">
        <v>3.18</v>
      </c>
      <c r="F130" s="23">
        <v>127</v>
      </c>
      <c r="G130" s="7" t="e">
        <f>ROUND(IF(#REF!=mkrain!B$2,mkrain!B130,IF(#REF!=mkrain!C$2,mkrain!C130,IF(#REF!=mkrain!D$2,mkrain!D130,mkrain!E130))),1)</f>
        <v>#REF!</v>
      </c>
    </row>
    <row r="131" spans="2:7" x14ac:dyDescent="0.2">
      <c r="B131" s="7">
        <v>4.8383000000000003</v>
      </c>
      <c r="C131" s="7">
        <v>3.4958</v>
      </c>
      <c r="D131" s="7">
        <v>4.8217999999999996</v>
      </c>
      <c r="E131" s="7">
        <v>3.141</v>
      </c>
      <c r="F131" s="23">
        <v>128</v>
      </c>
      <c r="G131" s="7" t="e">
        <f>ROUND(IF(#REF!=mkrain!B$2,mkrain!B131,IF(#REF!=mkrain!C$2,mkrain!C131,IF(#REF!=mkrain!D$2,mkrain!D131,mkrain!E131))),1)</f>
        <v>#REF!</v>
      </c>
    </row>
    <row r="132" spans="2:7" x14ac:dyDescent="0.2">
      <c r="B132" s="7">
        <v>4.7793999999999999</v>
      </c>
      <c r="C132" s="7">
        <v>3.4540000000000002</v>
      </c>
      <c r="D132" s="7">
        <v>4.7632000000000003</v>
      </c>
      <c r="E132" s="7">
        <v>3.1031</v>
      </c>
      <c r="F132" s="23">
        <v>129</v>
      </c>
      <c r="G132" s="7" t="e">
        <f>ROUND(IF(#REF!=mkrain!B$2,mkrain!B132,IF(#REF!=mkrain!C$2,mkrain!C132,IF(#REF!=mkrain!D$2,mkrain!D132,mkrain!E132))),1)</f>
        <v>#REF!</v>
      </c>
    </row>
    <row r="133" spans="2:7" x14ac:dyDescent="0.2">
      <c r="B133" s="7">
        <v>4.7222</v>
      </c>
      <c r="C133" s="7">
        <v>3.4134000000000002</v>
      </c>
      <c r="D133" s="7">
        <v>4.7064000000000004</v>
      </c>
      <c r="E133" s="7">
        <v>3.0663</v>
      </c>
      <c r="F133" s="23">
        <v>130</v>
      </c>
      <c r="G133" s="7" t="e">
        <f>ROUND(IF(#REF!=mkrain!B$2,mkrain!B133,IF(#REF!=mkrain!C$2,mkrain!C133,IF(#REF!=mkrain!D$2,mkrain!D133,mkrain!E133))),1)</f>
        <v>#REF!</v>
      </c>
    </row>
    <row r="134" spans="2:7" x14ac:dyDescent="0.2">
      <c r="B134" s="7">
        <v>4.6666999999999996</v>
      </c>
      <c r="C134" s="7">
        <v>3.3740000000000001</v>
      </c>
      <c r="D134" s="7">
        <v>4.6512000000000002</v>
      </c>
      <c r="E134" s="7">
        <v>3.0306000000000002</v>
      </c>
      <c r="F134" s="23">
        <v>131</v>
      </c>
      <c r="G134" s="7" t="e">
        <f>ROUND(IF(#REF!=mkrain!B$2,mkrain!B134,IF(#REF!=mkrain!C$2,mkrain!C134,IF(#REF!=mkrain!D$2,mkrain!D134,mkrain!E134))),1)</f>
        <v>#REF!</v>
      </c>
    </row>
    <row r="135" spans="2:7" x14ac:dyDescent="0.2">
      <c r="B135" s="7">
        <v>4.6128</v>
      </c>
      <c r="C135" s="7">
        <v>3.3357000000000001</v>
      </c>
      <c r="D135" s="7">
        <v>4.5975999999999999</v>
      </c>
      <c r="E135" s="7">
        <v>2.9958</v>
      </c>
      <c r="F135" s="23">
        <v>132</v>
      </c>
      <c r="G135" s="7" t="e">
        <f>ROUND(IF(#REF!=mkrain!B$2,mkrain!B135,IF(#REF!=mkrain!C$2,mkrain!C135,IF(#REF!=mkrain!D$2,mkrain!D135,mkrain!E135))),1)</f>
        <v>#REF!</v>
      </c>
    </row>
    <row r="136" spans="2:7" x14ac:dyDescent="0.2">
      <c r="B136" s="7">
        <v>4.5603999999999996</v>
      </c>
      <c r="C136" s="7">
        <v>3.2985000000000002</v>
      </c>
      <c r="D136" s="7">
        <v>4.5454999999999997</v>
      </c>
      <c r="E136" s="7">
        <v>2.9621</v>
      </c>
      <c r="F136" s="23">
        <v>133</v>
      </c>
      <c r="G136" s="7" t="e">
        <f>ROUND(IF(#REF!=mkrain!B$2,mkrain!B136,IF(#REF!=mkrain!C$2,mkrain!C136,IF(#REF!=mkrain!D$2,mkrain!D136,mkrain!E136))),1)</f>
        <v>#REF!</v>
      </c>
    </row>
    <row r="137" spans="2:7" x14ac:dyDescent="0.2">
      <c r="B137" s="7">
        <v>4.5095000000000001</v>
      </c>
      <c r="C137" s="7">
        <v>3.2623000000000002</v>
      </c>
      <c r="D137" s="7">
        <v>4.4947999999999997</v>
      </c>
      <c r="E137" s="7">
        <v>2.9293</v>
      </c>
      <c r="F137" s="23">
        <v>134</v>
      </c>
      <c r="G137" s="7" t="e">
        <f>ROUND(IF(#REF!=mkrain!B$2,mkrain!B137,IF(#REF!=mkrain!C$2,mkrain!C137,IF(#REF!=mkrain!D$2,mkrain!D137,mkrain!E137))),1)</f>
        <v>#REF!</v>
      </c>
    </row>
    <row r="138" spans="2:7" x14ac:dyDescent="0.2">
      <c r="B138" s="7">
        <v>4.4599000000000002</v>
      </c>
      <c r="C138" s="7">
        <v>3.2271000000000001</v>
      </c>
      <c r="D138" s="7">
        <v>4.4455</v>
      </c>
      <c r="E138" s="7">
        <v>2.8974000000000002</v>
      </c>
      <c r="F138" s="23">
        <v>135</v>
      </c>
      <c r="G138" s="7" t="e">
        <f>ROUND(IF(#REF!=mkrain!B$2,mkrain!B138,IF(#REF!=mkrain!C$2,mkrain!C138,IF(#REF!=mkrain!D$2,mkrain!D138,mkrain!E138))),1)</f>
        <v>#REF!</v>
      </c>
    </row>
    <row r="139" spans="2:7" x14ac:dyDescent="0.2">
      <c r="B139" s="7">
        <v>4.4116999999999997</v>
      </c>
      <c r="C139" s="7">
        <v>3.1928000000000001</v>
      </c>
      <c r="D139" s="7">
        <v>4.3975999999999997</v>
      </c>
      <c r="E139" s="7">
        <v>2.8662999999999998</v>
      </c>
      <c r="F139" s="23">
        <v>136</v>
      </c>
      <c r="G139" s="7" t="e">
        <f>ROUND(IF(#REF!=mkrain!B$2,mkrain!B139,IF(#REF!=mkrain!C$2,mkrain!C139,IF(#REF!=mkrain!D$2,mkrain!D139,mkrain!E139))),1)</f>
        <v>#REF!</v>
      </c>
    </row>
    <row r="140" spans="2:7" x14ac:dyDescent="0.2">
      <c r="B140" s="7">
        <v>4.3647</v>
      </c>
      <c r="C140" s="7">
        <v>3.1594000000000002</v>
      </c>
      <c r="D140" s="7">
        <v>4.3507999999999996</v>
      </c>
      <c r="E140" s="7">
        <v>2.8361000000000001</v>
      </c>
      <c r="F140" s="23">
        <v>137</v>
      </c>
      <c r="G140" s="7" t="e">
        <f>ROUND(IF(#REF!=mkrain!B$2,mkrain!B140,IF(#REF!=mkrain!C$2,mkrain!C140,IF(#REF!=mkrain!D$2,mkrain!D140,mkrain!E140))),1)</f>
        <v>#REF!</v>
      </c>
    </row>
    <row r="141" spans="2:7" x14ac:dyDescent="0.2">
      <c r="B141" s="7">
        <v>4.319</v>
      </c>
      <c r="C141" s="7">
        <v>3.1267999999999998</v>
      </c>
      <c r="D141" s="7">
        <v>4.3052999999999999</v>
      </c>
      <c r="E141" s="7">
        <v>2.8066</v>
      </c>
      <c r="F141" s="23">
        <v>138</v>
      </c>
      <c r="G141" s="7" t="e">
        <f>ROUND(IF(#REF!=mkrain!B$2,mkrain!B141,IF(#REF!=mkrain!C$2,mkrain!C141,IF(#REF!=mkrain!D$2,mkrain!D141,mkrain!E141))),1)</f>
        <v>#REF!</v>
      </c>
    </row>
    <row r="142" spans="2:7" x14ac:dyDescent="0.2">
      <c r="B142" s="7">
        <v>4.2744</v>
      </c>
      <c r="C142" s="7">
        <v>3.0951</v>
      </c>
      <c r="D142" s="7">
        <v>4.2610000000000001</v>
      </c>
      <c r="E142" s="7">
        <v>2.7778999999999998</v>
      </c>
      <c r="F142" s="23">
        <v>139</v>
      </c>
      <c r="G142" s="7" t="e">
        <f>ROUND(IF(#REF!=mkrain!B$2,mkrain!B142,IF(#REF!=mkrain!C$2,mkrain!C142,IF(#REF!=mkrain!D$2,mkrain!D142,mkrain!E142))),1)</f>
        <v>#REF!</v>
      </c>
    </row>
    <row r="143" spans="2:7" x14ac:dyDescent="0.2">
      <c r="B143" s="7">
        <v>4.2309000000000001</v>
      </c>
      <c r="C143" s="7">
        <v>3.0642</v>
      </c>
      <c r="D143" s="7">
        <v>4.2178000000000004</v>
      </c>
      <c r="E143" s="7">
        <v>2.7498999999999998</v>
      </c>
      <c r="F143" s="23">
        <v>140</v>
      </c>
      <c r="G143" s="7" t="e">
        <f>ROUND(IF(#REF!=mkrain!B$2,mkrain!B143,IF(#REF!=mkrain!C$2,mkrain!C143,IF(#REF!=mkrain!D$2,mkrain!D143,mkrain!E143))),1)</f>
        <v>#REF!</v>
      </c>
    </row>
    <row r="144" spans="2:7" x14ac:dyDescent="0.2">
      <c r="B144" s="7">
        <v>4.1885000000000003</v>
      </c>
      <c r="C144" s="7">
        <v>3.0339999999999998</v>
      </c>
      <c r="D144" s="7">
        <v>4.1756000000000002</v>
      </c>
      <c r="E144" s="7">
        <v>2.7225000000000001</v>
      </c>
      <c r="F144" s="23">
        <v>141</v>
      </c>
      <c r="G144" s="7" t="e">
        <f>ROUND(IF(#REF!=mkrain!B$2,mkrain!B144,IF(#REF!=mkrain!C$2,mkrain!C144,IF(#REF!=mkrain!D$2,mkrain!D144,mkrain!E144))),1)</f>
        <v>#REF!</v>
      </c>
    </row>
    <row r="145" spans="2:7" x14ac:dyDescent="0.2">
      <c r="B145" s="7">
        <v>4.1471999999999998</v>
      </c>
      <c r="C145" s="7">
        <v>3.0045000000000002</v>
      </c>
      <c r="D145" s="7">
        <v>4.1345000000000001</v>
      </c>
      <c r="E145" s="7">
        <v>2.6959</v>
      </c>
      <c r="F145" s="23">
        <v>142</v>
      </c>
      <c r="G145" s="7" t="e">
        <f>ROUND(IF(#REF!=mkrain!B$2,mkrain!B145,IF(#REF!=mkrain!C$2,mkrain!C145,IF(#REF!=mkrain!D$2,mkrain!D145,mkrain!E145))),1)</f>
        <v>#REF!</v>
      </c>
    </row>
    <row r="146" spans="2:7" x14ac:dyDescent="0.2">
      <c r="B146" s="7">
        <v>4.1069000000000004</v>
      </c>
      <c r="C146" s="7">
        <v>2.9758</v>
      </c>
      <c r="D146" s="7">
        <v>4.0944000000000003</v>
      </c>
      <c r="E146" s="7">
        <v>2.6699000000000002</v>
      </c>
      <c r="F146" s="23">
        <v>143</v>
      </c>
      <c r="G146" s="7" t="e">
        <f>ROUND(IF(#REF!=mkrain!B$2,mkrain!B146,IF(#REF!=mkrain!C$2,mkrain!C146,IF(#REF!=mkrain!D$2,mkrain!D146,mkrain!E146))),1)</f>
        <v>#REF!</v>
      </c>
    </row>
    <row r="147" spans="2:7" x14ac:dyDescent="0.2">
      <c r="B147" s="7">
        <v>4.0674999999999999</v>
      </c>
      <c r="C147" s="7">
        <v>2.9477000000000002</v>
      </c>
      <c r="D147" s="7">
        <v>4.0552000000000001</v>
      </c>
      <c r="E147" s="7">
        <v>2.6444999999999999</v>
      </c>
      <c r="F147" s="23">
        <v>144</v>
      </c>
      <c r="G147" s="7" t="e">
        <f>ROUND(IF(#REF!=mkrain!B$2,mkrain!B147,IF(#REF!=mkrain!C$2,mkrain!C147,IF(#REF!=mkrain!D$2,mkrain!D147,mkrain!E147))),1)</f>
        <v>#REF!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C148"/>
  <sheetViews>
    <sheetView workbookViewId="0">
      <selection activeCell="G20" sqref="G20"/>
    </sheetView>
  </sheetViews>
  <sheetFormatPr defaultRowHeight="13" x14ac:dyDescent="0.2"/>
  <cols>
    <col min="2" max="3" width="14.453125" customWidth="1"/>
  </cols>
  <sheetData>
    <row r="1" spans="1:3" x14ac:dyDescent="0.2">
      <c r="B1" s="7" t="e">
        <f>MAX(B4:B148)</f>
        <v>#REF!</v>
      </c>
      <c r="C1" s="7" t="e">
        <f>MAX(C4:C148)</f>
        <v>#REF!</v>
      </c>
    </row>
    <row r="2" spans="1:3" x14ac:dyDescent="0.2">
      <c r="B2" s="5" t="s">
        <v>19</v>
      </c>
      <c r="C2" s="5" t="s">
        <v>21</v>
      </c>
    </row>
    <row r="3" spans="1:3" x14ac:dyDescent="0.2">
      <c r="B3" s="5" t="s">
        <v>20</v>
      </c>
      <c r="C3" s="5" t="s">
        <v>20</v>
      </c>
    </row>
    <row r="4" spans="1:3" x14ac:dyDescent="0.2">
      <c r="A4" s="6">
        <v>0</v>
      </c>
      <c r="B4" s="7">
        <v>0</v>
      </c>
      <c r="C4" s="7">
        <v>0</v>
      </c>
    </row>
    <row r="5" spans="1:3" x14ac:dyDescent="0.2">
      <c r="A5" s="6">
        <v>6.9444444444444441E-3</v>
      </c>
      <c r="B5" s="7" t="e">
        <f>ROUND(1/360*#REF!*mkrain!$G4*#REF!,5)</f>
        <v>#REF!</v>
      </c>
      <c r="C5" s="7" t="e">
        <f>ROUND(1/360*#REF!*mkrain!$G4*#REF!,5)</f>
        <v>#REF!</v>
      </c>
    </row>
    <row r="6" spans="1:3" x14ac:dyDescent="0.2">
      <c r="A6" s="6">
        <v>1.38888888888889E-2</v>
      </c>
      <c r="B6" s="7" t="e">
        <f>ROUND(1/360*#REF!*mkrain!$G5*#REF!,5)</f>
        <v>#REF!</v>
      </c>
      <c r="C6" s="7" t="e">
        <f>ROUND(1/360*#REF!*mkrain!$G5*#REF!,5)</f>
        <v>#REF!</v>
      </c>
    </row>
    <row r="7" spans="1:3" x14ac:dyDescent="0.2">
      <c r="A7" s="6">
        <v>2.0833333333333301E-2</v>
      </c>
      <c r="B7" s="7" t="e">
        <f>ROUND(1/360*#REF!*mkrain!$G6*#REF!,5)</f>
        <v>#REF!</v>
      </c>
      <c r="C7" s="7" t="e">
        <f>ROUND(1/360*#REF!*mkrain!$G6*#REF!,5)</f>
        <v>#REF!</v>
      </c>
    </row>
    <row r="8" spans="1:3" x14ac:dyDescent="0.2">
      <c r="A8" s="6">
        <v>2.7777777777777801E-2</v>
      </c>
      <c r="B8" s="7" t="e">
        <f>ROUND(1/360*#REF!*mkrain!$G7*#REF!,5)</f>
        <v>#REF!</v>
      </c>
      <c r="C8" s="7" t="e">
        <f>ROUND(1/360*#REF!*mkrain!$G7*#REF!,5)</f>
        <v>#REF!</v>
      </c>
    </row>
    <row r="9" spans="1:3" x14ac:dyDescent="0.2">
      <c r="A9" s="6">
        <v>3.4722222222222203E-2</v>
      </c>
      <c r="B9" s="7" t="e">
        <f>ROUND(1/360*#REF!*mkrain!$G8*#REF!,5)</f>
        <v>#REF!</v>
      </c>
      <c r="C9" s="7" t="e">
        <f>ROUND(1/360*#REF!*mkrain!$G8*#REF!,5)</f>
        <v>#REF!</v>
      </c>
    </row>
    <row r="10" spans="1:3" x14ac:dyDescent="0.2">
      <c r="A10" s="6">
        <v>4.1666666666666699E-2</v>
      </c>
      <c r="B10" s="7" t="e">
        <f>ROUND(1/360*#REF!*mkrain!$G9*#REF!,5)</f>
        <v>#REF!</v>
      </c>
      <c r="C10" s="7" t="e">
        <f>ROUND(1/360*#REF!*mkrain!$G9*#REF!,5)</f>
        <v>#REF!</v>
      </c>
    </row>
    <row r="11" spans="1:3" x14ac:dyDescent="0.2">
      <c r="A11" s="6">
        <v>4.8611111111111098E-2</v>
      </c>
      <c r="B11" s="7" t="e">
        <f>ROUND(1/360*#REF!*mkrain!$G10*#REF!,5)</f>
        <v>#REF!</v>
      </c>
      <c r="C11" s="7" t="e">
        <f>ROUND(1/360*#REF!*mkrain!$G10*#REF!,5)</f>
        <v>#REF!</v>
      </c>
    </row>
    <row r="12" spans="1:3" x14ac:dyDescent="0.2">
      <c r="A12" s="6">
        <v>5.5555555555555601E-2</v>
      </c>
      <c r="B12" s="7" t="e">
        <f>ROUND(1/360*#REF!*mkrain!$G11*#REF!,5)</f>
        <v>#REF!</v>
      </c>
      <c r="C12" s="7" t="e">
        <f>ROUND(1/360*#REF!*mkrain!$G11*#REF!,5)</f>
        <v>#REF!</v>
      </c>
    </row>
    <row r="13" spans="1:3" x14ac:dyDescent="0.2">
      <c r="A13" s="6">
        <v>6.25E-2</v>
      </c>
      <c r="B13" s="7" t="e">
        <f>ROUND(1/360*#REF!*mkrain!$G12*#REF!,5)</f>
        <v>#REF!</v>
      </c>
      <c r="C13" s="7" t="e">
        <f>ROUND(1/360*#REF!*mkrain!$G12*#REF!,5)</f>
        <v>#REF!</v>
      </c>
    </row>
    <row r="14" spans="1:3" x14ac:dyDescent="0.2">
      <c r="A14" s="6">
        <v>6.9444444444444406E-2</v>
      </c>
      <c r="B14" s="7" t="e">
        <f>ROUND(1/360*#REF!*mkrain!$G13*#REF!,5)</f>
        <v>#REF!</v>
      </c>
      <c r="C14" s="7" t="e">
        <f>ROUND(1/360*#REF!*mkrain!$G13*#REF!,5)</f>
        <v>#REF!</v>
      </c>
    </row>
    <row r="15" spans="1:3" x14ac:dyDescent="0.2">
      <c r="A15" s="6">
        <v>7.6388888888888895E-2</v>
      </c>
      <c r="B15" s="7" t="e">
        <f>ROUND(1/360*#REF!*mkrain!$G14*#REF!,5)</f>
        <v>#REF!</v>
      </c>
      <c r="C15" s="7" t="e">
        <f>ROUND(1/360*#REF!*mkrain!$G14*#REF!,5)</f>
        <v>#REF!</v>
      </c>
    </row>
    <row r="16" spans="1:3" x14ac:dyDescent="0.2">
      <c r="A16" s="6">
        <v>8.3333333333333301E-2</v>
      </c>
      <c r="B16" s="7" t="e">
        <f>ROUND(1/360*#REF!*mkrain!$G15*#REF!,5)</f>
        <v>#REF!</v>
      </c>
      <c r="C16" s="7" t="e">
        <f>ROUND(1/360*#REF!*mkrain!$G15*#REF!,5)</f>
        <v>#REF!</v>
      </c>
    </row>
    <row r="17" spans="1:3" x14ac:dyDescent="0.2">
      <c r="A17" s="6">
        <v>9.0277777777777804E-2</v>
      </c>
      <c r="B17" s="7" t="e">
        <f>ROUND(1/360*#REF!*mkrain!$G16*#REF!,5)</f>
        <v>#REF!</v>
      </c>
      <c r="C17" s="7" t="e">
        <f>ROUND(1/360*#REF!*mkrain!$G16*#REF!,5)</f>
        <v>#REF!</v>
      </c>
    </row>
    <row r="18" spans="1:3" x14ac:dyDescent="0.2">
      <c r="A18" s="6">
        <v>9.7222222222222196E-2</v>
      </c>
      <c r="B18" s="7" t="e">
        <f>ROUND(1/360*#REF!*mkrain!$G17*#REF!,5)</f>
        <v>#REF!</v>
      </c>
      <c r="C18" s="7" t="e">
        <f>ROUND(1/360*#REF!*mkrain!$G17*#REF!,5)</f>
        <v>#REF!</v>
      </c>
    </row>
    <row r="19" spans="1:3" x14ac:dyDescent="0.2">
      <c r="A19" s="6">
        <v>0.104166666666667</v>
      </c>
      <c r="B19" s="7" t="e">
        <f>ROUND(1/360*#REF!*mkrain!$G18*#REF!,5)</f>
        <v>#REF!</v>
      </c>
      <c r="C19" s="7" t="e">
        <f>ROUND(1/360*#REF!*mkrain!$G18*#REF!,5)</f>
        <v>#REF!</v>
      </c>
    </row>
    <row r="20" spans="1:3" x14ac:dyDescent="0.2">
      <c r="A20" s="6">
        <v>0.11111111111111099</v>
      </c>
      <c r="B20" s="7" t="e">
        <f>ROUND(1/360*#REF!*mkrain!$G19*#REF!,5)</f>
        <v>#REF!</v>
      </c>
      <c r="C20" s="7" t="e">
        <f>ROUND(1/360*#REF!*mkrain!$G19*#REF!,5)</f>
        <v>#REF!</v>
      </c>
    </row>
    <row r="21" spans="1:3" x14ac:dyDescent="0.2">
      <c r="A21" s="6">
        <v>0.118055555555556</v>
      </c>
      <c r="B21" s="7" t="e">
        <f>ROUND(1/360*#REF!*mkrain!$G20*#REF!,5)</f>
        <v>#REF!</v>
      </c>
      <c r="C21" s="7" t="e">
        <f>ROUND(1/360*#REF!*mkrain!$G20*#REF!,5)</f>
        <v>#REF!</v>
      </c>
    </row>
    <row r="22" spans="1:3" x14ac:dyDescent="0.2">
      <c r="A22" s="6">
        <v>0.125</v>
      </c>
      <c r="B22" s="7" t="e">
        <f>ROUND(1/360*#REF!*mkrain!$G21*#REF!,5)</f>
        <v>#REF!</v>
      </c>
      <c r="C22" s="7" t="e">
        <f>ROUND(1/360*#REF!*mkrain!$G21*#REF!,5)</f>
        <v>#REF!</v>
      </c>
    </row>
    <row r="23" spans="1:3" x14ac:dyDescent="0.2">
      <c r="A23" s="6">
        <v>0.131944444444444</v>
      </c>
      <c r="B23" s="7" t="e">
        <f>ROUND(1/360*#REF!*mkrain!$G22*#REF!,5)</f>
        <v>#REF!</v>
      </c>
      <c r="C23" s="7" t="e">
        <f>ROUND(1/360*#REF!*mkrain!$G22*#REF!,5)</f>
        <v>#REF!</v>
      </c>
    </row>
    <row r="24" spans="1:3" x14ac:dyDescent="0.2">
      <c r="A24" s="6">
        <v>0.13888888888888901</v>
      </c>
      <c r="B24" s="7" t="e">
        <f>ROUND(1/360*#REF!*mkrain!$G23*#REF!,5)</f>
        <v>#REF!</v>
      </c>
      <c r="C24" s="7" t="e">
        <f>ROUND(1/360*#REF!*mkrain!$G23*#REF!,5)</f>
        <v>#REF!</v>
      </c>
    </row>
    <row r="25" spans="1:3" x14ac:dyDescent="0.2">
      <c r="A25" s="6">
        <v>0.14583333333333301</v>
      </c>
      <c r="B25" s="7" t="e">
        <f>ROUND(1/360*#REF!*mkrain!$G24*#REF!,5)</f>
        <v>#REF!</v>
      </c>
      <c r="C25" s="7" t="e">
        <f>ROUND(1/360*#REF!*mkrain!$G24*#REF!,5)</f>
        <v>#REF!</v>
      </c>
    </row>
    <row r="26" spans="1:3" x14ac:dyDescent="0.2">
      <c r="A26" s="6">
        <v>0.15277777777777801</v>
      </c>
      <c r="B26" s="7" t="e">
        <f>ROUND(1/360*#REF!*mkrain!$G25*#REF!,5)</f>
        <v>#REF!</v>
      </c>
      <c r="C26" s="7" t="e">
        <f>ROUND(1/360*#REF!*mkrain!$G25*#REF!,5)</f>
        <v>#REF!</v>
      </c>
    </row>
    <row r="27" spans="1:3" x14ac:dyDescent="0.2">
      <c r="A27" s="6">
        <v>0.15972222222222199</v>
      </c>
      <c r="B27" s="7" t="e">
        <f>ROUND(1/360*#REF!*mkrain!$G26*#REF!,5)</f>
        <v>#REF!</v>
      </c>
      <c r="C27" s="7" t="e">
        <f>ROUND(1/360*#REF!*mkrain!$G26*#REF!,5)</f>
        <v>#REF!</v>
      </c>
    </row>
    <row r="28" spans="1:3" x14ac:dyDescent="0.2">
      <c r="A28" s="6">
        <v>0.16666666666666699</v>
      </c>
      <c r="B28" s="7" t="e">
        <f>ROUND(1/360*#REF!*mkrain!$G27*#REF!,5)</f>
        <v>#REF!</v>
      </c>
      <c r="C28" s="7" t="e">
        <f>ROUND(1/360*#REF!*mkrain!$G27*#REF!,5)</f>
        <v>#REF!</v>
      </c>
    </row>
    <row r="29" spans="1:3" x14ac:dyDescent="0.2">
      <c r="A29" s="6">
        <v>0.17361111111111099</v>
      </c>
      <c r="B29" s="7" t="e">
        <f>ROUND(1/360*#REF!*mkrain!$G28*#REF!,5)</f>
        <v>#REF!</v>
      </c>
      <c r="C29" s="7" t="e">
        <f>ROUND(1/360*#REF!*mkrain!$G28*#REF!,5)</f>
        <v>#REF!</v>
      </c>
    </row>
    <row r="30" spans="1:3" x14ac:dyDescent="0.2">
      <c r="A30" s="6">
        <v>0.180555555555556</v>
      </c>
      <c r="B30" s="7" t="e">
        <f>ROUND(1/360*#REF!*mkrain!$G29*#REF!,5)</f>
        <v>#REF!</v>
      </c>
      <c r="C30" s="7" t="e">
        <f>ROUND(1/360*#REF!*mkrain!$G29*#REF!,5)</f>
        <v>#REF!</v>
      </c>
    </row>
    <row r="31" spans="1:3" x14ac:dyDescent="0.2">
      <c r="A31" s="6">
        <v>0.1875</v>
      </c>
      <c r="B31" s="7" t="e">
        <f>ROUND(1/360*#REF!*mkrain!$G30*#REF!,5)</f>
        <v>#REF!</v>
      </c>
      <c r="C31" s="7" t="e">
        <f>ROUND(1/360*#REF!*mkrain!$G30*#REF!,5)</f>
        <v>#REF!</v>
      </c>
    </row>
    <row r="32" spans="1:3" x14ac:dyDescent="0.2">
      <c r="A32" s="6">
        <v>0.194444444444444</v>
      </c>
      <c r="B32" s="7" t="e">
        <f>ROUND(1/360*#REF!*mkrain!$G31*#REF!,5)</f>
        <v>#REF!</v>
      </c>
      <c r="C32" s="7" t="e">
        <f>ROUND(1/360*#REF!*mkrain!$G31*#REF!,5)</f>
        <v>#REF!</v>
      </c>
    </row>
    <row r="33" spans="1:3" x14ac:dyDescent="0.2">
      <c r="A33" s="6">
        <v>0.20138888888888901</v>
      </c>
      <c r="B33" s="7" t="e">
        <f>ROUND(1/360*#REF!*mkrain!$G32*#REF!,5)</f>
        <v>#REF!</v>
      </c>
      <c r="C33" s="7" t="e">
        <f>ROUND(1/360*#REF!*mkrain!$G32*#REF!,5)</f>
        <v>#REF!</v>
      </c>
    </row>
    <row r="34" spans="1:3" x14ac:dyDescent="0.2">
      <c r="A34" s="6">
        <v>0.20833333333333301</v>
      </c>
      <c r="B34" s="7" t="e">
        <f>ROUND(1/360*#REF!*mkrain!$G33*#REF!,5)</f>
        <v>#REF!</v>
      </c>
      <c r="C34" s="7" t="e">
        <f>ROUND(1/360*#REF!*mkrain!$G33*#REF!,5)</f>
        <v>#REF!</v>
      </c>
    </row>
    <row r="35" spans="1:3" x14ac:dyDescent="0.2">
      <c r="A35" s="6">
        <v>0.21527777777777801</v>
      </c>
      <c r="B35" s="7" t="e">
        <f>ROUND(1/360*#REF!*mkrain!$G34*#REF!,5)</f>
        <v>#REF!</v>
      </c>
      <c r="C35" s="7" t="e">
        <f>ROUND(1/360*#REF!*mkrain!$G34*#REF!,5)</f>
        <v>#REF!</v>
      </c>
    </row>
    <row r="36" spans="1:3" x14ac:dyDescent="0.2">
      <c r="A36" s="6">
        <v>0.22222222222222199</v>
      </c>
      <c r="B36" s="7" t="e">
        <f>ROUND(1/360*#REF!*mkrain!$G35*#REF!,5)</f>
        <v>#REF!</v>
      </c>
      <c r="C36" s="7" t="e">
        <f>ROUND(1/360*#REF!*mkrain!$G35*#REF!,5)</f>
        <v>#REF!</v>
      </c>
    </row>
    <row r="37" spans="1:3" x14ac:dyDescent="0.2">
      <c r="A37" s="6">
        <v>0.22916666666666699</v>
      </c>
      <c r="B37" s="7" t="e">
        <f>ROUND(1/360*#REF!*mkrain!$G36*#REF!,5)</f>
        <v>#REF!</v>
      </c>
      <c r="C37" s="7" t="e">
        <f>ROUND(1/360*#REF!*mkrain!$G36*#REF!,5)</f>
        <v>#REF!</v>
      </c>
    </row>
    <row r="38" spans="1:3" x14ac:dyDescent="0.2">
      <c r="A38" s="6">
        <v>0.23611111111111099</v>
      </c>
      <c r="B38" s="7" t="e">
        <f>ROUND(1/360*#REF!*mkrain!$G37*#REF!,5)</f>
        <v>#REF!</v>
      </c>
      <c r="C38" s="7" t="e">
        <f>ROUND(1/360*#REF!*mkrain!$G37*#REF!,5)</f>
        <v>#REF!</v>
      </c>
    </row>
    <row r="39" spans="1:3" x14ac:dyDescent="0.2">
      <c r="A39" s="6">
        <v>0.243055555555556</v>
      </c>
      <c r="B39" s="7" t="e">
        <f>ROUND(1/360*#REF!*mkrain!$G38*#REF!,5)</f>
        <v>#REF!</v>
      </c>
      <c r="C39" s="7" t="e">
        <f>ROUND(1/360*#REF!*mkrain!$G38*#REF!,5)</f>
        <v>#REF!</v>
      </c>
    </row>
    <row r="40" spans="1:3" x14ac:dyDescent="0.2">
      <c r="A40" s="6">
        <v>0.25</v>
      </c>
      <c r="B40" s="7" t="e">
        <f>ROUND(1/360*#REF!*mkrain!$G39*#REF!,5)</f>
        <v>#REF!</v>
      </c>
      <c r="C40" s="7" t="e">
        <f>ROUND(1/360*#REF!*mkrain!$G39*#REF!,5)</f>
        <v>#REF!</v>
      </c>
    </row>
    <row r="41" spans="1:3" x14ac:dyDescent="0.2">
      <c r="A41" s="6">
        <v>0.25694444444444398</v>
      </c>
      <c r="B41" s="7" t="e">
        <f>ROUND(1/360*#REF!*mkrain!$G40*#REF!,5)</f>
        <v>#REF!</v>
      </c>
      <c r="C41" s="7" t="e">
        <f>ROUND(1/360*#REF!*mkrain!$G40*#REF!,5)</f>
        <v>#REF!</v>
      </c>
    </row>
    <row r="42" spans="1:3" x14ac:dyDescent="0.2">
      <c r="A42" s="6">
        <v>0.26388888888888901</v>
      </c>
      <c r="B42" s="7" t="e">
        <f>ROUND(1/360*#REF!*mkrain!$G41*#REF!,5)</f>
        <v>#REF!</v>
      </c>
      <c r="C42" s="7" t="e">
        <f>ROUND(1/360*#REF!*mkrain!$G41*#REF!,5)</f>
        <v>#REF!</v>
      </c>
    </row>
    <row r="43" spans="1:3" x14ac:dyDescent="0.2">
      <c r="A43" s="6">
        <v>0.27083333333333298</v>
      </c>
      <c r="B43" s="7" t="e">
        <f>ROUND(1/360*#REF!*mkrain!$G42*#REF!,5)</f>
        <v>#REF!</v>
      </c>
      <c r="C43" s="7" t="e">
        <f>ROUND(1/360*#REF!*mkrain!$G42*#REF!,5)</f>
        <v>#REF!</v>
      </c>
    </row>
    <row r="44" spans="1:3" x14ac:dyDescent="0.2">
      <c r="A44" s="6">
        <v>0.27777777777777801</v>
      </c>
      <c r="B44" s="7" t="e">
        <f>ROUND(1/360*#REF!*mkrain!$G43*#REF!,5)</f>
        <v>#REF!</v>
      </c>
      <c r="C44" s="7" t="e">
        <f>ROUND(1/360*#REF!*mkrain!$G43*#REF!,5)</f>
        <v>#REF!</v>
      </c>
    </row>
    <row r="45" spans="1:3" x14ac:dyDescent="0.2">
      <c r="A45" s="6">
        <v>0.28472222222222199</v>
      </c>
      <c r="B45" s="7" t="e">
        <f>ROUND(1/360*#REF!*mkrain!$G44*#REF!,5)</f>
        <v>#REF!</v>
      </c>
      <c r="C45" s="7" t="e">
        <f>ROUND(1/360*#REF!*mkrain!$G44*#REF!,5)</f>
        <v>#REF!</v>
      </c>
    </row>
    <row r="46" spans="1:3" x14ac:dyDescent="0.2">
      <c r="A46" s="6">
        <v>0.29166666666666702</v>
      </c>
      <c r="B46" s="7" t="e">
        <f>ROUND(1/360*#REF!*mkrain!$G45*#REF!,5)</f>
        <v>#REF!</v>
      </c>
      <c r="C46" s="7" t="e">
        <f>ROUND(1/360*#REF!*mkrain!$G45*#REF!,5)</f>
        <v>#REF!</v>
      </c>
    </row>
    <row r="47" spans="1:3" x14ac:dyDescent="0.2">
      <c r="A47" s="6">
        <v>0.29861111111111099</v>
      </c>
      <c r="B47" s="7" t="e">
        <f>ROUND(1/360*#REF!*mkrain!$G46*#REF!,5)</f>
        <v>#REF!</v>
      </c>
      <c r="C47" s="7" t="e">
        <f>ROUND(1/360*#REF!*mkrain!$G46*#REF!,5)</f>
        <v>#REF!</v>
      </c>
    </row>
    <row r="48" spans="1:3" x14ac:dyDescent="0.2">
      <c r="A48" s="6">
        <v>0.30555555555555602</v>
      </c>
      <c r="B48" s="7" t="e">
        <f>ROUND(1/360*#REF!*mkrain!$G47*#REF!,5)</f>
        <v>#REF!</v>
      </c>
      <c r="C48" s="7" t="e">
        <f>ROUND(1/360*#REF!*mkrain!$G47*#REF!,5)</f>
        <v>#REF!</v>
      </c>
    </row>
    <row r="49" spans="1:3" x14ac:dyDescent="0.2">
      <c r="A49" s="6">
        <v>0.3125</v>
      </c>
      <c r="B49" s="7" t="e">
        <f>ROUND(1/360*#REF!*mkrain!$G48*#REF!,5)</f>
        <v>#REF!</v>
      </c>
      <c r="C49" s="7" t="e">
        <f>ROUND(1/360*#REF!*mkrain!$G48*#REF!,5)</f>
        <v>#REF!</v>
      </c>
    </row>
    <row r="50" spans="1:3" x14ac:dyDescent="0.2">
      <c r="A50" s="6">
        <v>0.31944444444444398</v>
      </c>
      <c r="B50" s="7" t="e">
        <f>ROUND(1/360*#REF!*mkrain!$G49*#REF!,5)</f>
        <v>#REF!</v>
      </c>
      <c r="C50" s="7" t="e">
        <f>ROUND(1/360*#REF!*mkrain!$G49*#REF!,5)</f>
        <v>#REF!</v>
      </c>
    </row>
    <row r="51" spans="1:3" x14ac:dyDescent="0.2">
      <c r="A51" s="6">
        <v>0.32638888888888901</v>
      </c>
      <c r="B51" s="7" t="e">
        <f>ROUND(1/360*#REF!*mkrain!$G50*#REF!,5)</f>
        <v>#REF!</v>
      </c>
      <c r="C51" s="7" t="e">
        <f>ROUND(1/360*#REF!*mkrain!$G50*#REF!,5)</f>
        <v>#REF!</v>
      </c>
    </row>
    <row r="52" spans="1:3" x14ac:dyDescent="0.2">
      <c r="A52" s="6">
        <v>0.33333333333333298</v>
      </c>
      <c r="B52" s="7" t="e">
        <f>ROUND(1/360*#REF!*mkrain!$G51*#REF!,5)</f>
        <v>#REF!</v>
      </c>
      <c r="C52" s="7" t="e">
        <f>ROUND(1/360*#REF!*mkrain!$G51*#REF!,5)</f>
        <v>#REF!</v>
      </c>
    </row>
    <row r="53" spans="1:3" x14ac:dyDescent="0.2">
      <c r="A53" s="6">
        <v>0.34027777777777801</v>
      </c>
      <c r="B53" s="7" t="e">
        <f>ROUND(1/360*#REF!*mkrain!$G52*#REF!,5)</f>
        <v>#REF!</v>
      </c>
      <c r="C53" s="7" t="e">
        <f>ROUND(1/360*#REF!*mkrain!$G52*#REF!,5)</f>
        <v>#REF!</v>
      </c>
    </row>
    <row r="54" spans="1:3" x14ac:dyDescent="0.2">
      <c r="A54" s="6">
        <v>0.34722222222222199</v>
      </c>
      <c r="B54" s="7" t="e">
        <f>ROUND(1/360*#REF!*mkrain!$G53*#REF!,5)</f>
        <v>#REF!</v>
      </c>
      <c r="C54" s="7" t="e">
        <f>ROUND(1/360*#REF!*mkrain!$G53*#REF!,5)</f>
        <v>#REF!</v>
      </c>
    </row>
    <row r="55" spans="1:3" x14ac:dyDescent="0.2">
      <c r="A55" s="6">
        <v>0.35416666666666702</v>
      </c>
      <c r="B55" s="7" t="e">
        <f>ROUND(1/360*#REF!*mkrain!$G54*#REF!,5)</f>
        <v>#REF!</v>
      </c>
      <c r="C55" s="7" t="e">
        <f>ROUND(1/360*#REF!*mkrain!$G54*#REF!,5)</f>
        <v>#REF!</v>
      </c>
    </row>
    <row r="56" spans="1:3" x14ac:dyDescent="0.2">
      <c r="A56" s="6">
        <v>0.36111111111111099</v>
      </c>
      <c r="B56" s="7" t="e">
        <f>ROUND(1/360*#REF!*mkrain!$G55*#REF!,5)</f>
        <v>#REF!</v>
      </c>
      <c r="C56" s="7" t="e">
        <f>ROUND(1/360*#REF!*mkrain!$G55*#REF!,5)</f>
        <v>#REF!</v>
      </c>
    </row>
    <row r="57" spans="1:3" x14ac:dyDescent="0.2">
      <c r="A57" s="6">
        <v>0.36805555555555602</v>
      </c>
      <c r="B57" s="7" t="e">
        <f>ROUND(1/360*#REF!*mkrain!$G56*#REF!,5)</f>
        <v>#REF!</v>
      </c>
      <c r="C57" s="7" t="e">
        <f>ROUND(1/360*#REF!*mkrain!$G56*#REF!,5)</f>
        <v>#REF!</v>
      </c>
    </row>
    <row r="58" spans="1:3" x14ac:dyDescent="0.2">
      <c r="A58" s="6">
        <v>0.375</v>
      </c>
      <c r="B58" s="7" t="e">
        <f>ROUND(1/360*#REF!*mkrain!$G57*#REF!,5)</f>
        <v>#REF!</v>
      </c>
      <c r="C58" s="7" t="e">
        <f>ROUND(1/360*#REF!*mkrain!$G57*#REF!,5)</f>
        <v>#REF!</v>
      </c>
    </row>
    <row r="59" spans="1:3" x14ac:dyDescent="0.2">
      <c r="A59" s="6">
        <v>0.38194444444444398</v>
      </c>
      <c r="B59" s="7" t="e">
        <f>ROUND(1/360*#REF!*mkrain!$G58*#REF!,5)</f>
        <v>#REF!</v>
      </c>
      <c r="C59" s="7" t="e">
        <f>ROUND(1/360*#REF!*mkrain!$G58*#REF!,5)</f>
        <v>#REF!</v>
      </c>
    </row>
    <row r="60" spans="1:3" x14ac:dyDescent="0.2">
      <c r="A60" s="6">
        <v>0.38888888888888901</v>
      </c>
      <c r="B60" s="7" t="e">
        <f>ROUND(1/360*#REF!*mkrain!$G59*#REF!,5)</f>
        <v>#REF!</v>
      </c>
      <c r="C60" s="7" t="e">
        <f>ROUND(1/360*#REF!*mkrain!$G59*#REF!,5)</f>
        <v>#REF!</v>
      </c>
    </row>
    <row r="61" spans="1:3" x14ac:dyDescent="0.2">
      <c r="A61" s="6">
        <v>0.39583333333333298</v>
      </c>
      <c r="B61" s="7" t="e">
        <f>ROUND(1/360*#REF!*mkrain!$G60*#REF!,5)</f>
        <v>#REF!</v>
      </c>
      <c r="C61" s="7" t="e">
        <f>ROUND(1/360*#REF!*mkrain!$G60*#REF!,5)</f>
        <v>#REF!</v>
      </c>
    </row>
    <row r="62" spans="1:3" x14ac:dyDescent="0.2">
      <c r="A62" s="6">
        <v>0.40277777777777801</v>
      </c>
      <c r="B62" s="7" t="e">
        <f>ROUND(1/360*#REF!*mkrain!$G61*#REF!,5)</f>
        <v>#REF!</v>
      </c>
      <c r="C62" s="7" t="e">
        <f>ROUND(1/360*#REF!*mkrain!$G61*#REF!,5)</f>
        <v>#REF!</v>
      </c>
    </row>
    <row r="63" spans="1:3" x14ac:dyDescent="0.2">
      <c r="A63" s="6">
        <v>0.40972222222222199</v>
      </c>
      <c r="B63" s="7" t="e">
        <f>ROUND(1/360*#REF!*mkrain!$G62*#REF!,5)</f>
        <v>#REF!</v>
      </c>
      <c r="C63" s="7" t="e">
        <f>ROUND(1/360*#REF!*mkrain!$G62*#REF!,5)</f>
        <v>#REF!</v>
      </c>
    </row>
    <row r="64" spans="1:3" x14ac:dyDescent="0.2">
      <c r="A64" s="6">
        <v>0.41666666666666702</v>
      </c>
      <c r="B64" s="7" t="e">
        <f>ROUND(1/360*#REF!*mkrain!$G63*#REF!,5)</f>
        <v>#REF!</v>
      </c>
      <c r="C64" s="7" t="e">
        <f>ROUND(1/360*#REF!*mkrain!$G63*#REF!,5)</f>
        <v>#REF!</v>
      </c>
    </row>
    <row r="65" spans="1:3" x14ac:dyDescent="0.2">
      <c r="A65" s="6">
        <v>0.42361111111111099</v>
      </c>
      <c r="B65" s="7" t="e">
        <f>ROUND(1/360*#REF!*mkrain!$G64*#REF!,5)</f>
        <v>#REF!</v>
      </c>
      <c r="C65" s="7" t="e">
        <f>ROUND(1/360*#REF!*mkrain!$G64*#REF!,5)</f>
        <v>#REF!</v>
      </c>
    </row>
    <row r="66" spans="1:3" x14ac:dyDescent="0.2">
      <c r="A66" s="6">
        <v>0.43055555555555602</v>
      </c>
      <c r="B66" s="7" t="e">
        <f>ROUND(1/360*#REF!*mkrain!$G65*#REF!,5)</f>
        <v>#REF!</v>
      </c>
      <c r="C66" s="7" t="e">
        <f>ROUND(1/360*#REF!*mkrain!$G65*#REF!,5)</f>
        <v>#REF!</v>
      </c>
    </row>
    <row r="67" spans="1:3" x14ac:dyDescent="0.2">
      <c r="A67" s="6">
        <v>0.4375</v>
      </c>
      <c r="B67" s="7" t="e">
        <f>ROUND(1/360*#REF!*mkrain!$G66*#REF!,5)</f>
        <v>#REF!</v>
      </c>
      <c r="C67" s="7" t="e">
        <f>ROUND(1/360*#REF!*mkrain!$G66*#REF!,5)</f>
        <v>#REF!</v>
      </c>
    </row>
    <row r="68" spans="1:3" x14ac:dyDescent="0.2">
      <c r="A68" s="6">
        <v>0.44444444444444398</v>
      </c>
      <c r="B68" s="7" t="e">
        <f>ROUND(1/360*#REF!*mkrain!$G67*#REF!,5)</f>
        <v>#REF!</v>
      </c>
      <c r="C68" s="7" t="e">
        <f>ROUND(1/360*#REF!*mkrain!$G67*#REF!,5)</f>
        <v>#REF!</v>
      </c>
    </row>
    <row r="69" spans="1:3" x14ac:dyDescent="0.2">
      <c r="A69" s="6">
        <v>0.45138888888888901</v>
      </c>
      <c r="B69" s="7" t="e">
        <f>ROUND(1/360*#REF!*mkrain!$G68*#REF!,5)</f>
        <v>#REF!</v>
      </c>
      <c r="C69" s="7" t="e">
        <f>ROUND(1/360*#REF!*mkrain!$G68*#REF!,5)</f>
        <v>#REF!</v>
      </c>
    </row>
    <row r="70" spans="1:3" x14ac:dyDescent="0.2">
      <c r="A70" s="6">
        <v>0.45833333333333298</v>
      </c>
      <c r="B70" s="7" t="e">
        <f>ROUND(1/360*#REF!*mkrain!$G69*#REF!,5)</f>
        <v>#REF!</v>
      </c>
      <c r="C70" s="7" t="e">
        <f>ROUND(1/360*#REF!*mkrain!$G69*#REF!,5)</f>
        <v>#REF!</v>
      </c>
    </row>
    <row r="71" spans="1:3" x14ac:dyDescent="0.2">
      <c r="A71" s="6">
        <v>0.46527777777777801</v>
      </c>
      <c r="B71" s="7" t="e">
        <f>ROUND(1/360*#REF!*mkrain!$G70*#REF!,5)</f>
        <v>#REF!</v>
      </c>
      <c r="C71" s="7" t="e">
        <f>ROUND(1/360*#REF!*mkrain!$G70*#REF!,5)</f>
        <v>#REF!</v>
      </c>
    </row>
    <row r="72" spans="1:3" x14ac:dyDescent="0.2">
      <c r="A72" s="6">
        <v>0.47222222222222199</v>
      </c>
      <c r="B72" s="7" t="e">
        <f>ROUND(1/360*#REF!*mkrain!$G71*#REF!,5)</f>
        <v>#REF!</v>
      </c>
      <c r="C72" s="7" t="e">
        <f>ROUND(1/360*#REF!*mkrain!$G71*#REF!,5)</f>
        <v>#REF!</v>
      </c>
    </row>
    <row r="73" spans="1:3" x14ac:dyDescent="0.2">
      <c r="A73" s="6">
        <v>0.47916666666666702</v>
      </c>
      <c r="B73" s="7" t="e">
        <f>ROUND(1/360*#REF!*mkrain!$G72*#REF!,5)</f>
        <v>#REF!</v>
      </c>
      <c r="C73" s="7" t="e">
        <f>ROUND(1/360*#REF!*mkrain!$G72*#REF!,5)</f>
        <v>#REF!</v>
      </c>
    </row>
    <row r="74" spans="1:3" x14ac:dyDescent="0.2">
      <c r="A74" s="6">
        <v>0.48611111111111099</v>
      </c>
      <c r="B74" s="7" t="e">
        <f>ROUND(1/360*#REF!*mkrain!$G73*#REF!,5)</f>
        <v>#REF!</v>
      </c>
      <c r="C74" s="7" t="e">
        <f>ROUND(1/360*#REF!*mkrain!$G73*#REF!,5)</f>
        <v>#REF!</v>
      </c>
    </row>
    <row r="75" spans="1:3" x14ac:dyDescent="0.2">
      <c r="A75" s="6">
        <v>0.49305555555555602</v>
      </c>
      <c r="B75" s="7" t="e">
        <f>ROUND(1/360*#REF!*mkrain!$G74*#REF!,5)</f>
        <v>#REF!</v>
      </c>
      <c r="C75" s="7" t="e">
        <f>ROUND(1/360*#REF!*mkrain!$G74*#REF!,5)</f>
        <v>#REF!</v>
      </c>
    </row>
    <row r="76" spans="1:3" x14ac:dyDescent="0.2">
      <c r="A76" s="6">
        <v>0.5</v>
      </c>
      <c r="B76" s="7" t="e">
        <f>ROUND(1/360*#REF!*mkrain!$G75*#REF!,5)</f>
        <v>#REF!</v>
      </c>
      <c r="C76" s="7" t="e">
        <f>ROUND(1/360*#REF!*mkrain!$G75*#REF!,5)</f>
        <v>#REF!</v>
      </c>
    </row>
    <row r="77" spans="1:3" x14ac:dyDescent="0.2">
      <c r="A77" s="6">
        <v>0.50694444444444398</v>
      </c>
      <c r="B77" s="7" t="e">
        <f>ROUND(1/360*#REF!*mkrain!$G76*#REF!,5)</f>
        <v>#REF!</v>
      </c>
      <c r="C77" s="7" t="e">
        <f>ROUND(1/360*#REF!*mkrain!$G76*#REF!,5)</f>
        <v>#REF!</v>
      </c>
    </row>
    <row r="78" spans="1:3" x14ac:dyDescent="0.2">
      <c r="A78" s="6">
        <v>0.51388888888888895</v>
      </c>
      <c r="B78" s="7" t="e">
        <f>ROUND(1/360*#REF!*mkrain!$G77*#REF!,5)</f>
        <v>#REF!</v>
      </c>
      <c r="C78" s="7" t="e">
        <f>ROUND(1/360*#REF!*mkrain!$G77*#REF!,5)</f>
        <v>#REF!</v>
      </c>
    </row>
    <row r="79" spans="1:3" x14ac:dyDescent="0.2">
      <c r="A79" s="6">
        <v>0.52083333333333304</v>
      </c>
      <c r="B79" s="7" t="e">
        <f>ROUND(1/360*#REF!*mkrain!$G78*#REF!,5)</f>
        <v>#REF!</v>
      </c>
      <c r="C79" s="7" t="e">
        <f>ROUND(1/360*#REF!*mkrain!$G78*#REF!,5)</f>
        <v>#REF!</v>
      </c>
    </row>
    <row r="80" spans="1:3" x14ac:dyDescent="0.2">
      <c r="A80" s="6">
        <v>0.52777777777777801</v>
      </c>
      <c r="B80" s="7" t="e">
        <f>ROUND(1/360*#REF!*mkrain!$G79*#REF!,5)</f>
        <v>#REF!</v>
      </c>
      <c r="C80" s="7" t="e">
        <f>ROUND(1/360*#REF!*mkrain!$G79*#REF!,5)</f>
        <v>#REF!</v>
      </c>
    </row>
    <row r="81" spans="1:3" x14ac:dyDescent="0.2">
      <c r="A81" s="6">
        <v>0.53472222222222199</v>
      </c>
      <c r="B81" s="7" t="e">
        <f>ROUND(1/360*#REF!*mkrain!$G80*#REF!,5)</f>
        <v>#REF!</v>
      </c>
      <c r="C81" s="7" t="e">
        <f>ROUND(1/360*#REF!*mkrain!$G80*#REF!,5)</f>
        <v>#REF!</v>
      </c>
    </row>
    <row r="82" spans="1:3" x14ac:dyDescent="0.2">
      <c r="A82" s="6">
        <v>0.54166666666666696</v>
      </c>
      <c r="B82" s="7" t="e">
        <f>ROUND(1/360*#REF!*mkrain!$G81*#REF!,5)</f>
        <v>#REF!</v>
      </c>
      <c r="C82" s="7" t="e">
        <f>ROUND(1/360*#REF!*mkrain!$G81*#REF!,5)</f>
        <v>#REF!</v>
      </c>
    </row>
    <row r="83" spans="1:3" x14ac:dyDescent="0.2">
      <c r="A83" s="6">
        <v>0.54861111111111105</v>
      </c>
      <c r="B83" s="7" t="e">
        <f>ROUND(1/360*#REF!*mkrain!$G82*#REF!,5)</f>
        <v>#REF!</v>
      </c>
      <c r="C83" s="7" t="e">
        <f>ROUND(1/360*#REF!*mkrain!$G82*#REF!,5)</f>
        <v>#REF!</v>
      </c>
    </row>
    <row r="84" spans="1:3" x14ac:dyDescent="0.2">
      <c r="A84" s="6">
        <v>0.55555555555555602</v>
      </c>
      <c r="B84" s="7" t="e">
        <f>ROUND(1/360*#REF!*mkrain!$G83*#REF!,5)</f>
        <v>#REF!</v>
      </c>
      <c r="C84" s="7" t="e">
        <f>ROUND(1/360*#REF!*mkrain!$G83*#REF!,5)</f>
        <v>#REF!</v>
      </c>
    </row>
    <row r="85" spans="1:3" x14ac:dyDescent="0.2">
      <c r="A85" s="6">
        <v>0.5625</v>
      </c>
      <c r="B85" s="7" t="e">
        <f>ROUND(1/360*#REF!*mkrain!$G84*#REF!,5)</f>
        <v>#REF!</v>
      </c>
      <c r="C85" s="7" t="e">
        <f>ROUND(1/360*#REF!*mkrain!$G84*#REF!,5)</f>
        <v>#REF!</v>
      </c>
    </row>
    <row r="86" spans="1:3" x14ac:dyDescent="0.2">
      <c r="A86" s="6">
        <v>0.56944444444444398</v>
      </c>
      <c r="B86" s="7" t="e">
        <f>ROUND(1/360*#REF!*mkrain!$G85*#REF!,5)</f>
        <v>#REF!</v>
      </c>
      <c r="C86" s="7" t="e">
        <f>ROUND(1/360*#REF!*mkrain!$G85*#REF!,5)</f>
        <v>#REF!</v>
      </c>
    </row>
    <row r="87" spans="1:3" x14ac:dyDescent="0.2">
      <c r="A87" s="6">
        <v>0.57638888888888895</v>
      </c>
      <c r="B87" s="7" t="e">
        <f>ROUND(1/360*#REF!*mkrain!$G86*#REF!,5)</f>
        <v>#REF!</v>
      </c>
      <c r="C87" s="7" t="e">
        <f>ROUND(1/360*#REF!*mkrain!$G86*#REF!,5)</f>
        <v>#REF!</v>
      </c>
    </row>
    <row r="88" spans="1:3" x14ac:dyDescent="0.2">
      <c r="A88" s="6">
        <v>0.58333333333333304</v>
      </c>
      <c r="B88" s="7" t="e">
        <f>ROUND(1/360*#REF!*mkrain!$G87*#REF!,5)</f>
        <v>#REF!</v>
      </c>
      <c r="C88" s="7" t="e">
        <f>ROUND(1/360*#REF!*mkrain!$G87*#REF!,5)</f>
        <v>#REF!</v>
      </c>
    </row>
    <row r="89" spans="1:3" x14ac:dyDescent="0.2">
      <c r="A89" s="6">
        <v>0.59027777777777801</v>
      </c>
      <c r="B89" s="7" t="e">
        <f>ROUND(1/360*#REF!*mkrain!$G88*#REF!,5)</f>
        <v>#REF!</v>
      </c>
      <c r="C89" s="7" t="e">
        <f>ROUND(1/360*#REF!*mkrain!$G88*#REF!,5)</f>
        <v>#REF!</v>
      </c>
    </row>
    <row r="90" spans="1:3" x14ac:dyDescent="0.2">
      <c r="A90" s="6">
        <v>0.59722222222222199</v>
      </c>
      <c r="B90" s="7" t="e">
        <f>ROUND(1/360*#REF!*mkrain!$G89*#REF!,5)</f>
        <v>#REF!</v>
      </c>
      <c r="C90" s="7" t="e">
        <f>ROUND(1/360*#REF!*mkrain!$G89*#REF!,5)</f>
        <v>#REF!</v>
      </c>
    </row>
    <row r="91" spans="1:3" x14ac:dyDescent="0.2">
      <c r="A91" s="6">
        <v>0.60416666666666696</v>
      </c>
      <c r="B91" s="7" t="e">
        <f>ROUND(1/360*#REF!*mkrain!$G90*#REF!,5)</f>
        <v>#REF!</v>
      </c>
      <c r="C91" s="7" t="e">
        <f>ROUND(1/360*#REF!*mkrain!$G90*#REF!,5)</f>
        <v>#REF!</v>
      </c>
    </row>
    <row r="92" spans="1:3" x14ac:dyDescent="0.2">
      <c r="A92" s="6">
        <v>0.61111111111111105</v>
      </c>
      <c r="B92" s="7" t="e">
        <f>ROUND(1/360*#REF!*mkrain!$G91*#REF!,5)</f>
        <v>#REF!</v>
      </c>
      <c r="C92" s="7" t="e">
        <f>ROUND(1/360*#REF!*mkrain!$G91*#REF!,5)</f>
        <v>#REF!</v>
      </c>
    </row>
    <row r="93" spans="1:3" x14ac:dyDescent="0.2">
      <c r="A93" s="6">
        <v>0.61805555555555503</v>
      </c>
      <c r="B93" s="7" t="e">
        <f>ROUND(1/360*#REF!*mkrain!$G92*#REF!,5)</f>
        <v>#REF!</v>
      </c>
      <c r="C93" s="7" t="e">
        <f>ROUND(1/360*#REF!*mkrain!$G92*#REF!,5)</f>
        <v>#REF!</v>
      </c>
    </row>
    <row r="94" spans="1:3" x14ac:dyDescent="0.2">
      <c r="A94" s="6">
        <v>0.625</v>
      </c>
      <c r="B94" s="7" t="e">
        <f>ROUND(1/360*#REF!*mkrain!$G93*#REF!,5)</f>
        <v>#REF!</v>
      </c>
      <c r="C94" s="7" t="e">
        <f>ROUND(1/360*#REF!*mkrain!$G93*#REF!,5)</f>
        <v>#REF!</v>
      </c>
    </row>
    <row r="95" spans="1:3" x14ac:dyDescent="0.2">
      <c r="A95" s="6">
        <v>0.63194444444444398</v>
      </c>
      <c r="B95" s="7" t="e">
        <f>ROUND(1/360*#REF!*mkrain!$G94*#REF!,5)</f>
        <v>#REF!</v>
      </c>
      <c r="C95" s="7" t="e">
        <f>ROUND(1/360*#REF!*mkrain!$G94*#REF!,5)</f>
        <v>#REF!</v>
      </c>
    </row>
    <row r="96" spans="1:3" x14ac:dyDescent="0.2">
      <c r="A96" s="6">
        <v>0.63888888888888895</v>
      </c>
      <c r="B96" s="7" t="e">
        <f>ROUND(1/360*#REF!*mkrain!$G95*#REF!,5)</f>
        <v>#REF!</v>
      </c>
      <c r="C96" s="7" t="e">
        <f>ROUND(1/360*#REF!*mkrain!$G95*#REF!,5)</f>
        <v>#REF!</v>
      </c>
    </row>
    <row r="97" spans="1:3" x14ac:dyDescent="0.2">
      <c r="A97" s="6">
        <v>0.64583333333333304</v>
      </c>
      <c r="B97" s="7" t="e">
        <f>ROUND(1/360*#REF!*mkrain!$G96*#REF!,5)</f>
        <v>#REF!</v>
      </c>
      <c r="C97" s="7" t="e">
        <f>ROUND(1/360*#REF!*mkrain!$G96*#REF!,5)</f>
        <v>#REF!</v>
      </c>
    </row>
    <row r="98" spans="1:3" x14ac:dyDescent="0.2">
      <c r="A98" s="6">
        <v>0.65277777777777801</v>
      </c>
      <c r="B98" s="7" t="e">
        <f>ROUND(1/360*#REF!*mkrain!$G97*#REF!,5)</f>
        <v>#REF!</v>
      </c>
      <c r="C98" s="7" t="e">
        <f>ROUND(1/360*#REF!*mkrain!$G97*#REF!,5)</f>
        <v>#REF!</v>
      </c>
    </row>
    <row r="99" spans="1:3" x14ac:dyDescent="0.2">
      <c r="A99" s="6">
        <v>0.65972222222222199</v>
      </c>
      <c r="B99" s="7" t="e">
        <f>ROUND(1/360*#REF!*mkrain!$G98*#REF!,5)</f>
        <v>#REF!</v>
      </c>
      <c r="C99" s="7" t="e">
        <f>ROUND(1/360*#REF!*mkrain!$G98*#REF!,5)</f>
        <v>#REF!</v>
      </c>
    </row>
    <row r="100" spans="1:3" x14ac:dyDescent="0.2">
      <c r="A100" s="6">
        <v>0.66666666666666696</v>
      </c>
      <c r="B100" s="7" t="e">
        <f>ROUND(1/360*#REF!*mkrain!$G99*#REF!,5)</f>
        <v>#REF!</v>
      </c>
      <c r="C100" s="7" t="e">
        <f>ROUND(1/360*#REF!*mkrain!$G99*#REF!,5)</f>
        <v>#REF!</v>
      </c>
    </row>
    <row r="101" spans="1:3" x14ac:dyDescent="0.2">
      <c r="A101" s="6">
        <v>0.67361111111111105</v>
      </c>
      <c r="B101" s="7" t="e">
        <f>ROUND(1/360*#REF!*mkrain!$G100*#REF!,5)</f>
        <v>#REF!</v>
      </c>
      <c r="C101" s="7" t="e">
        <f>ROUND(1/360*#REF!*mkrain!$G100*#REF!,5)</f>
        <v>#REF!</v>
      </c>
    </row>
    <row r="102" spans="1:3" x14ac:dyDescent="0.2">
      <c r="A102" s="6">
        <v>0.68055555555555503</v>
      </c>
      <c r="B102" s="7" t="e">
        <f>ROUND(1/360*#REF!*mkrain!$G101*#REF!,5)</f>
        <v>#REF!</v>
      </c>
      <c r="C102" s="7" t="e">
        <f>ROUND(1/360*#REF!*mkrain!$G101*#REF!,5)</f>
        <v>#REF!</v>
      </c>
    </row>
    <row r="103" spans="1:3" x14ac:dyDescent="0.2">
      <c r="A103" s="6">
        <v>0.6875</v>
      </c>
      <c r="B103" s="7" t="e">
        <f>ROUND(1/360*#REF!*mkrain!$G102*#REF!,5)</f>
        <v>#REF!</v>
      </c>
      <c r="C103" s="7" t="e">
        <f>ROUND(1/360*#REF!*mkrain!$G102*#REF!,5)</f>
        <v>#REF!</v>
      </c>
    </row>
    <row r="104" spans="1:3" x14ac:dyDescent="0.2">
      <c r="A104" s="6">
        <v>0.69444444444444398</v>
      </c>
      <c r="B104" s="7" t="e">
        <f>ROUND(1/360*#REF!*mkrain!$G103*#REF!,5)</f>
        <v>#REF!</v>
      </c>
      <c r="C104" s="7" t="e">
        <f>ROUND(1/360*#REF!*mkrain!$G103*#REF!,5)</f>
        <v>#REF!</v>
      </c>
    </row>
    <row r="105" spans="1:3" x14ac:dyDescent="0.2">
      <c r="A105" s="6">
        <v>0.70138888888888895</v>
      </c>
      <c r="B105" s="7" t="e">
        <f>ROUND(1/360*#REF!*mkrain!$G104*#REF!,5)</f>
        <v>#REF!</v>
      </c>
      <c r="C105" s="7" t="e">
        <f>ROUND(1/360*#REF!*mkrain!$G104*#REF!,5)</f>
        <v>#REF!</v>
      </c>
    </row>
    <row r="106" spans="1:3" x14ac:dyDescent="0.2">
      <c r="A106" s="6">
        <v>0.70833333333333304</v>
      </c>
      <c r="B106" s="7" t="e">
        <f>ROUND(1/360*#REF!*mkrain!$G105*#REF!,5)</f>
        <v>#REF!</v>
      </c>
      <c r="C106" s="7" t="e">
        <f>ROUND(1/360*#REF!*mkrain!$G105*#REF!,5)</f>
        <v>#REF!</v>
      </c>
    </row>
    <row r="107" spans="1:3" x14ac:dyDescent="0.2">
      <c r="A107" s="6">
        <v>0.71527777777777801</v>
      </c>
      <c r="B107" s="7" t="e">
        <f>ROUND(1/360*#REF!*mkrain!$G106*#REF!,5)</f>
        <v>#REF!</v>
      </c>
      <c r="C107" s="7" t="e">
        <f>ROUND(1/360*#REF!*mkrain!$G106*#REF!,5)</f>
        <v>#REF!</v>
      </c>
    </row>
    <row r="108" spans="1:3" x14ac:dyDescent="0.2">
      <c r="A108" s="6">
        <v>0.72222222222222199</v>
      </c>
      <c r="B108" s="7" t="e">
        <f>ROUND(1/360*#REF!*mkrain!$G107*#REF!,5)</f>
        <v>#REF!</v>
      </c>
      <c r="C108" s="7" t="e">
        <f>ROUND(1/360*#REF!*mkrain!$G107*#REF!,5)</f>
        <v>#REF!</v>
      </c>
    </row>
    <row r="109" spans="1:3" x14ac:dyDescent="0.2">
      <c r="A109" s="6">
        <v>0.72916666666666696</v>
      </c>
      <c r="B109" s="7" t="e">
        <f>ROUND(1/360*#REF!*mkrain!$G108*#REF!,5)</f>
        <v>#REF!</v>
      </c>
      <c r="C109" s="7" t="e">
        <f>ROUND(1/360*#REF!*mkrain!$G108*#REF!,5)</f>
        <v>#REF!</v>
      </c>
    </row>
    <row r="110" spans="1:3" x14ac:dyDescent="0.2">
      <c r="A110" s="6">
        <v>0.73611111111111105</v>
      </c>
      <c r="B110" s="7" t="e">
        <f>ROUND(1/360*#REF!*mkrain!$G109*#REF!,5)</f>
        <v>#REF!</v>
      </c>
      <c r="C110" s="7" t="e">
        <f>ROUND(1/360*#REF!*mkrain!$G109*#REF!,5)</f>
        <v>#REF!</v>
      </c>
    </row>
    <row r="111" spans="1:3" x14ac:dyDescent="0.2">
      <c r="A111" s="6">
        <v>0.74305555555555503</v>
      </c>
      <c r="B111" s="7" t="e">
        <f>ROUND(1/360*#REF!*mkrain!$G110*#REF!,5)</f>
        <v>#REF!</v>
      </c>
      <c r="C111" s="7" t="e">
        <f>ROUND(1/360*#REF!*mkrain!$G110*#REF!,5)</f>
        <v>#REF!</v>
      </c>
    </row>
    <row r="112" spans="1:3" x14ac:dyDescent="0.2">
      <c r="A112" s="6">
        <v>0.75</v>
      </c>
      <c r="B112" s="7" t="e">
        <f>ROUND(1/360*#REF!*mkrain!$G111*#REF!,5)</f>
        <v>#REF!</v>
      </c>
      <c r="C112" s="7" t="e">
        <f>ROUND(1/360*#REF!*mkrain!$G111*#REF!,5)</f>
        <v>#REF!</v>
      </c>
    </row>
    <row r="113" spans="1:3" x14ac:dyDescent="0.2">
      <c r="A113" s="6">
        <v>0.75694444444444398</v>
      </c>
      <c r="B113" s="7" t="e">
        <f>ROUND(1/360*#REF!*mkrain!$G112*#REF!,5)</f>
        <v>#REF!</v>
      </c>
      <c r="C113" s="7" t="e">
        <f>ROUND(1/360*#REF!*mkrain!$G112*#REF!,5)</f>
        <v>#REF!</v>
      </c>
    </row>
    <row r="114" spans="1:3" x14ac:dyDescent="0.2">
      <c r="A114" s="6">
        <v>0.76388888888888895</v>
      </c>
      <c r="B114" s="7" t="e">
        <f>ROUND(1/360*#REF!*mkrain!$G113*#REF!,5)</f>
        <v>#REF!</v>
      </c>
      <c r="C114" s="7" t="e">
        <f>ROUND(1/360*#REF!*mkrain!$G113*#REF!,5)</f>
        <v>#REF!</v>
      </c>
    </row>
    <row r="115" spans="1:3" x14ac:dyDescent="0.2">
      <c r="A115" s="6">
        <v>0.77083333333333304</v>
      </c>
      <c r="B115" s="7" t="e">
        <f>ROUND(1/360*#REF!*mkrain!$G114*#REF!,5)</f>
        <v>#REF!</v>
      </c>
      <c r="C115" s="7" t="e">
        <f>ROUND(1/360*#REF!*mkrain!$G114*#REF!,5)</f>
        <v>#REF!</v>
      </c>
    </row>
    <row r="116" spans="1:3" x14ac:dyDescent="0.2">
      <c r="A116" s="6">
        <v>0.77777777777777801</v>
      </c>
      <c r="B116" s="7" t="e">
        <f>ROUND(1/360*#REF!*mkrain!$G115*#REF!,5)</f>
        <v>#REF!</v>
      </c>
      <c r="C116" s="7" t="e">
        <f>ROUND(1/360*#REF!*mkrain!$G115*#REF!,5)</f>
        <v>#REF!</v>
      </c>
    </row>
    <row r="117" spans="1:3" x14ac:dyDescent="0.2">
      <c r="A117" s="6">
        <v>0.78472222222222199</v>
      </c>
      <c r="B117" s="7" t="e">
        <f>ROUND(1/360*#REF!*mkrain!$G116*#REF!,5)</f>
        <v>#REF!</v>
      </c>
      <c r="C117" s="7" t="e">
        <f>ROUND(1/360*#REF!*mkrain!$G116*#REF!,5)</f>
        <v>#REF!</v>
      </c>
    </row>
    <row r="118" spans="1:3" x14ac:dyDescent="0.2">
      <c r="A118" s="6">
        <v>0.79166666666666696</v>
      </c>
      <c r="B118" s="7" t="e">
        <f>ROUND(1/360*#REF!*mkrain!$G117*#REF!,5)</f>
        <v>#REF!</v>
      </c>
      <c r="C118" s="7" t="e">
        <f>ROUND(1/360*#REF!*mkrain!$G117*#REF!,5)</f>
        <v>#REF!</v>
      </c>
    </row>
    <row r="119" spans="1:3" x14ac:dyDescent="0.2">
      <c r="A119" s="6">
        <v>0.79861111111111105</v>
      </c>
      <c r="B119" s="7" t="e">
        <f>ROUND(1/360*#REF!*mkrain!$G118*#REF!,5)</f>
        <v>#REF!</v>
      </c>
      <c r="C119" s="7" t="e">
        <f>ROUND(1/360*#REF!*mkrain!$G118*#REF!,5)</f>
        <v>#REF!</v>
      </c>
    </row>
    <row r="120" spans="1:3" x14ac:dyDescent="0.2">
      <c r="A120" s="6">
        <v>0.80555555555555503</v>
      </c>
      <c r="B120" s="7" t="e">
        <f>ROUND(1/360*#REF!*mkrain!$G119*#REF!,5)</f>
        <v>#REF!</v>
      </c>
      <c r="C120" s="7" t="e">
        <f>ROUND(1/360*#REF!*mkrain!$G119*#REF!,5)</f>
        <v>#REF!</v>
      </c>
    </row>
    <row r="121" spans="1:3" x14ac:dyDescent="0.2">
      <c r="A121" s="6">
        <v>0.8125</v>
      </c>
      <c r="B121" s="7" t="e">
        <f>ROUND(1/360*#REF!*mkrain!$G120*#REF!,5)</f>
        <v>#REF!</v>
      </c>
      <c r="C121" s="7" t="e">
        <f>ROUND(1/360*#REF!*mkrain!$G120*#REF!,5)</f>
        <v>#REF!</v>
      </c>
    </row>
    <row r="122" spans="1:3" x14ac:dyDescent="0.2">
      <c r="A122" s="6">
        <v>0.81944444444444398</v>
      </c>
      <c r="B122" s="7" t="e">
        <f>ROUND(1/360*#REF!*mkrain!$G121*#REF!,5)</f>
        <v>#REF!</v>
      </c>
      <c r="C122" s="7" t="e">
        <f>ROUND(1/360*#REF!*mkrain!$G121*#REF!,5)</f>
        <v>#REF!</v>
      </c>
    </row>
    <row r="123" spans="1:3" x14ac:dyDescent="0.2">
      <c r="A123" s="6">
        <v>0.82638888888888895</v>
      </c>
      <c r="B123" s="7" t="e">
        <f>ROUND(1/360*#REF!*mkrain!$G122*#REF!,5)</f>
        <v>#REF!</v>
      </c>
      <c r="C123" s="7" t="e">
        <f>ROUND(1/360*#REF!*mkrain!$G122*#REF!,5)</f>
        <v>#REF!</v>
      </c>
    </row>
    <row r="124" spans="1:3" x14ac:dyDescent="0.2">
      <c r="A124" s="6">
        <v>0.83333333333333304</v>
      </c>
      <c r="B124" s="7" t="e">
        <f>ROUND(1/360*#REF!*mkrain!$G123*#REF!,5)</f>
        <v>#REF!</v>
      </c>
      <c r="C124" s="7" t="e">
        <f>ROUND(1/360*#REF!*mkrain!$G123*#REF!,5)</f>
        <v>#REF!</v>
      </c>
    </row>
    <row r="125" spans="1:3" x14ac:dyDescent="0.2">
      <c r="A125" s="6">
        <v>0.84027777777777801</v>
      </c>
      <c r="B125" s="7" t="e">
        <f>ROUND(1/360*#REF!*mkrain!$G124*#REF!,5)</f>
        <v>#REF!</v>
      </c>
      <c r="C125" s="7" t="e">
        <f>ROUND(1/360*#REF!*mkrain!$G124*#REF!,5)</f>
        <v>#REF!</v>
      </c>
    </row>
    <row r="126" spans="1:3" x14ac:dyDescent="0.2">
      <c r="A126" s="6">
        <v>0.84722222222222199</v>
      </c>
      <c r="B126" s="7" t="e">
        <f>ROUND(1/360*#REF!*mkrain!$G125*#REF!,5)</f>
        <v>#REF!</v>
      </c>
      <c r="C126" s="7" t="e">
        <f>ROUND(1/360*#REF!*mkrain!$G125*#REF!,5)</f>
        <v>#REF!</v>
      </c>
    </row>
    <row r="127" spans="1:3" x14ac:dyDescent="0.2">
      <c r="A127" s="6">
        <v>0.85416666666666696</v>
      </c>
      <c r="B127" s="7" t="e">
        <f>ROUND(1/360*#REF!*mkrain!$G126*#REF!,5)</f>
        <v>#REF!</v>
      </c>
      <c r="C127" s="7" t="e">
        <f>ROUND(1/360*#REF!*mkrain!$G126*#REF!,5)</f>
        <v>#REF!</v>
      </c>
    </row>
    <row r="128" spans="1:3" x14ac:dyDescent="0.2">
      <c r="A128" s="6">
        <v>0.86111111111111105</v>
      </c>
      <c r="B128" s="7" t="e">
        <f>ROUND(1/360*#REF!*mkrain!$G127*#REF!,5)</f>
        <v>#REF!</v>
      </c>
      <c r="C128" s="7" t="e">
        <f>ROUND(1/360*#REF!*mkrain!$G127*#REF!,5)</f>
        <v>#REF!</v>
      </c>
    </row>
    <row r="129" spans="1:3" x14ac:dyDescent="0.2">
      <c r="A129" s="6">
        <v>0.86805555555555503</v>
      </c>
      <c r="B129" s="7" t="e">
        <f>ROUND(1/360*#REF!*mkrain!$G128*#REF!,5)</f>
        <v>#REF!</v>
      </c>
      <c r="C129" s="7" t="e">
        <f>ROUND(1/360*#REF!*mkrain!$G128*#REF!,5)</f>
        <v>#REF!</v>
      </c>
    </row>
    <row r="130" spans="1:3" x14ac:dyDescent="0.2">
      <c r="A130" s="6">
        <v>0.875</v>
      </c>
      <c r="B130" s="7" t="e">
        <f>ROUND(1/360*#REF!*mkrain!$G129*#REF!,5)</f>
        <v>#REF!</v>
      </c>
      <c r="C130" s="7" t="e">
        <f>ROUND(1/360*#REF!*mkrain!$G129*#REF!,5)</f>
        <v>#REF!</v>
      </c>
    </row>
    <row r="131" spans="1:3" x14ac:dyDescent="0.2">
      <c r="A131" s="6">
        <v>0.88194444444444398</v>
      </c>
      <c r="B131" s="7" t="e">
        <f>ROUND(1/360*#REF!*mkrain!$G130*#REF!,5)</f>
        <v>#REF!</v>
      </c>
      <c r="C131" s="7" t="e">
        <f>ROUND(1/360*#REF!*mkrain!$G130*#REF!,5)</f>
        <v>#REF!</v>
      </c>
    </row>
    <row r="132" spans="1:3" x14ac:dyDescent="0.2">
      <c r="A132" s="6">
        <v>0.88888888888888895</v>
      </c>
      <c r="B132" s="7" t="e">
        <f>ROUND(1/360*#REF!*mkrain!$G131*#REF!,5)</f>
        <v>#REF!</v>
      </c>
      <c r="C132" s="7" t="e">
        <f>ROUND(1/360*#REF!*mkrain!$G131*#REF!,5)</f>
        <v>#REF!</v>
      </c>
    </row>
    <row r="133" spans="1:3" x14ac:dyDescent="0.2">
      <c r="A133" s="6">
        <v>0.89583333333333304</v>
      </c>
      <c r="B133" s="7" t="e">
        <f>ROUND(1/360*#REF!*mkrain!$G132*#REF!,5)</f>
        <v>#REF!</v>
      </c>
      <c r="C133" s="7" t="e">
        <f>ROUND(1/360*#REF!*mkrain!$G132*#REF!,5)</f>
        <v>#REF!</v>
      </c>
    </row>
    <row r="134" spans="1:3" x14ac:dyDescent="0.2">
      <c r="A134" s="6">
        <v>0.90277777777777801</v>
      </c>
      <c r="B134" s="7" t="e">
        <f>ROUND(1/360*#REF!*mkrain!$G133*#REF!,5)</f>
        <v>#REF!</v>
      </c>
      <c r="C134" s="7" t="e">
        <f>ROUND(1/360*#REF!*mkrain!$G133*#REF!,5)</f>
        <v>#REF!</v>
      </c>
    </row>
    <row r="135" spans="1:3" x14ac:dyDescent="0.2">
      <c r="A135" s="6">
        <v>0.90972222222222199</v>
      </c>
      <c r="B135" s="7" t="e">
        <f>ROUND(1/360*#REF!*mkrain!$G134*#REF!,5)</f>
        <v>#REF!</v>
      </c>
      <c r="C135" s="7" t="e">
        <f>ROUND(1/360*#REF!*mkrain!$G134*#REF!,5)</f>
        <v>#REF!</v>
      </c>
    </row>
    <row r="136" spans="1:3" x14ac:dyDescent="0.2">
      <c r="A136" s="6">
        <v>0.91666666666666696</v>
      </c>
      <c r="B136" s="7" t="e">
        <f>ROUND(1/360*#REF!*mkrain!$G135*#REF!,5)</f>
        <v>#REF!</v>
      </c>
      <c r="C136" s="7" t="e">
        <f>ROUND(1/360*#REF!*mkrain!$G135*#REF!,5)</f>
        <v>#REF!</v>
      </c>
    </row>
    <row r="137" spans="1:3" x14ac:dyDescent="0.2">
      <c r="A137" s="6">
        <v>0.92361111111111105</v>
      </c>
      <c r="B137" s="7" t="e">
        <f>ROUND(1/360*#REF!*mkrain!$G136*#REF!,5)</f>
        <v>#REF!</v>
      </c>
      <c r="C137" s="7" t="e">
        <f>ROUND(1/360*#REF!*mkrain!$G136*#REF!,5)</f>
        <v>#REF!</v>
      </c>
    </row>
    <row r="138" spans="1:3" x14ac:dyDescent="0.2">
      <c r="A138" s="6">
        <v>0.93055555555555503</v>
      </c>
      <c r="B138" s="7" t="e">
        <f>ROUND(1/360*#REF!*mkrain!$G137*#REF!,5)</f>
        <v>#REF!</v>
      </c>
      <c r="C138" s="7" t="e">
        <f>ROUND(1/360*#REF!*mkrain!$G137*#REF!,5)</f>
        <v>#REF!</v>
      </c>
    </row>
    <row r="139" spans="1:3" x14ac:dyDescent="0.2">
      <c r="A139" s="6">
        <v>0.9375</v>
      </c>
      <c r="B139" s="7" t="e">
        <f>ROUND(1/360*#REF!*mkrain!$G138*#REF!,5)</f>
        <v>#REF!</v>
      </c>
      <c r="C139" s="7" t="e">
        <f>ROUND(1/360*#REF!*mkrain!$G138*#REF!,5)</f>
        <v>#REF!</v>
      </c>
    </row>
    <row r="140" spans="1:3" x14ac:dyDescent="0.2">
      <c r="A140" s="6">
        <v>0.94444444444444398</v>
      </c>
      <c r="B140" s="7" t="e">
        <f>ROUND(1/360*#REF!*mkrain!$G139*#REF!,5)</f>
        <v>#REF!</v>
      </c>
      <c r="C140" s="7" t="e">
        <f>ROUND(1/360*#REF!*mkrain!$G139*#REF!,5)</f>
        <v>#REF!</v>
      </c>
    </row>
    <row r="141" spans="1:3" x14ac:dyDescent="0.2">
      <c r="A141" s="6">
        <v>0.95138888888888895</v>
      </c>
      <c r="B141" s="7" t="e">
        <f>ROUND(1/360*#REF!*mkrain!$G140*#REF!,5)</f>
        <v>#REF!</v>
      </c>
      <c r="C141" s="7" t="e">
        <f>ROUND(1/360*#REF!*mkrain!$G140*#REF!,5)</f>
        <v>#REF!</v>
      </c>
    </row>
    <row r="142" spans="1:3" x14ac:dyDescent="0.2">
      <c r="A142" s="6">
        <v>0.95833333333333304</v>
      </c>
      <c r="B142" s="7" t="e">
        <f>ROUND(1/360*#REF!*mkrain!$G141*#REF!,5)</f>
        <v>#REF!</v>
      </c>
      <c r="C142" s="7" t="e">
        <f>ROUND(1/360*#REF!*mkrain!$G141*#REF!,5)</f>
        <v>#REF!</v>
      </c>
    </row>
    <row r="143" spans="1:3" x14ac:dyDescent="0.2">
      <c r="A143" s="6">
        <v>0.96527777777777801</v>
      </c>
      <c r="B143" s="7" t="e">
        <f>ROUND(1/360*#REF!*mkrain!$G142*#REF!,5)</f>
        <v>#REF!</v>
      </c>
      <c r="C143" s="7" t="e">
        <f>ROUND(1/360*#REF!*mkrain!$G142*#REF!,5)</f>
        <v>#REF!</v>
      </c>
    </row>
    <row r="144" spans="1:3" x14ac:dyDescent="0.2">
      <c r="A144" s="6">
        <v>0.97222222222222199</v>
      </c>
      <c r="B144" s="7" t="e">
        <f>ROUND(1/360*#REF!*mkrain!$G143*#REF!,5)</f>
        <v>#REF!</v>
      </c>
      <c r="C144" s="7" t="e">
        <f>ROUND(1/360*#REF!*mkrain!$G143*#REF!,5)</f>
        <v>#REF!</v>
      </c>
    </row>
    <row r="145" spans="1:3" x14ac:dyDescent="0.2">
      <c r="A145" s="6">
        <v>0.97916666666666696</v>
      </c>
      <c r="B145" s="7" t="e">
        <f>ROUND(1/360*#REF!*mkrain!$G144*#REF!,5)</f>
        <v>#REF!</v>
      </c>
      <c r="C145" s="7" t="e">
        <f>ROUND(1/360*#REF!*mkrain!$G144*#REF!,5)</f>
        <v>#REF!</v>
      </c>
    </row>
    <row r="146" spans="1:3" x14ac:dyDescent="0.2">
      <c r="A146" s="6">
        <v>0.98611111111111105</v>
      </c>
      <c r="B146" s="7" t="e">
        <f>ROUND(1/360*#REF!*mkrain!$G145*#REF!,5)</f>
        <v>#REF!</v>
      </c>
      <c r="C146" s="7" t="e">
        <f>ROUND(1/360*#REF!*mkrain!$G145*#REF!,5)</f>
        <v>#REF!</v>
      </c>
    </row>
    <row r="147" spans="1:3" x14ac:dyDescent="0.2">
      <c r="A147" s="6">
        <v>0.99305555555555503</v>
      </c>
      <c r="B147" s="7" t="e">
        <f>ROUND(1/360*#REF!*mkrain!$G146*#REF!,5)</f>
        <v>#REF!</v>
      </c>
      <c r="C147" s="7" t="e">
        <f>ROUND(1/360*#REF!*mkrain!$G146*#REF!,5)</f>
        <v>#REF!</v>
      </c>
    </row>
    <row r="148" spans="1:3" x14ac:dyDescent="0.2">
      <c r="A148" s="6">
        <v>1</v>
      </c>
      <c r="B148" s="7" t="e">
        <f>ROUND(1/360*#REF!*mkrain!$G147*#REF!,5)</f>
        <v>#REF!</v>
      </c>
      <c r="C148" s="7" t="e">
        <f>ROUND(1/360*#REF!*mkrain!$G147*#REF!,5)</f>
        <v>#REF!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228"/>
  <sheetViews>
    <sheetView zoomScale="115" zoomScaleNormal="115" workbookViewId="0">
      <selection activeCell="H18" sqref="H18"/>
    </sheetView>
  </sheetViews>
  <sheetFormatPr defaultRowHeight="13" x14ac:dyDescent="0.2"/>
  <cols>
    <col min="2" max="2" width="13" bestFit="1" customWidth="1"/>
    <col min="3" max="3" width="11" bestFit="1" customWidth="1"/>
    <col min="4" max="4" width="10.453125" customWidth="1"/>
    <col min="5" max="5" width="13" bestFit="1" customWidth="1"/>
  </cols>
  <sheetData>
    <row r="1" spans="1:5" x14ac:dyDescent="0.2">
      <c r="A1" s="20" t="s">
        <v>23</v>
      </c>
      <c r="B1" s="21" t="s">
        <v>24</v>
      </c>
      <c r="C1" s="21" t="s">
        <v>11</v>
      </c>
      <c r="D1" s="21" t="s">
        <v>26</v>
      </c>
      <c r="E1" s="22" t="s">
        <v>25</v>
      </c>
    </row>
    <row r="2" spans="1:5" x14ac:dyDescent="0.2">
      <c r="A2" s="9"/>
      <c r="B2" s="10"/>
      <c r="C2" s="10"/>
      <c r="D2" s="10"/>
      <c r="E2" s="11"/>
    </row>
    <row r="3" spans="1:5" x14ac:dyDescent="0.2">
      <c r="A3" s="12">
        <f>runoff!A4</f>
        <v>0</v>
      </c>
      <c r="B3" s="13">
        <f>runoff!C4</f>
        <v>0</v>
      </c>
      <c r="C3" s="13" t="e">
        <f>runoff!$B$1</f>
        <v>#REF!</v>
      </c>
      <c r="D3" s="14">
        <v>0</v>
      </c>
      <c r="E3" s="15">
        <v>0</v>
      </c>
    </row>
    <row r="4" spans="1:5" x14ac:dyDescent="0.2">
      <c r="A4" s="12">
        <f>runoff!A5</f>
        <v>6.9444444444444441E-3</v>
      </c>
      <c r="B4" s="13" t="e">
        <f>runoff!C5</f>
        <v>#REF!</v>
      </c>
      <c r="C4" s="13" t="e">
        <f>runoff!$B$1</f>
        <v>#REF!</v>
      </c>
      <c r="D4" s="14">
        <v>5.8061463155347952E-3</v>
      </c>
      <c r="E4" s="15">
        <v>1.4881044245841906E-4</v>
      </c>
    </row>
    <row r="5" spans="1:5" x14ac:dyDescent="0.2">
      <c r="A5" s="12">
        <f>runoff!A6</f>
        <v>1.38888888888889E-2</v>
      </c>
      <c r="B5" s="13" t="e">
        <f>runoff!C6</f>
        <v>#REF!</v>
      </c>
      <c r="C5" s="13" t="e">
        <f>runoff!$B$1</f>
        <v>#REF!</v>
      </c>
      <c r="D5" s="14">
        <v>1.6991200236171525E-2</v>
      </c>
      <c r="E5" s="15">
        <v>7.4124812092531839E-4</v>
      </c>
    </row>
    <row r="6" spans="1:5" x14ac:dyDescent="0.2">
      <c r="A6" s="12">
        <f>runoff!A7</f>
        <v>2.0833333333333301E-2</v>
      </c>
      <c r="B6" s="13" t="e">
        <f>runoff!C7</f>
        <v>#REF!</v>
      </c>
      <c r="C6" s="13" t="e">
        <f>runoff!$B$1</f>
        <v>#REF!</v>
      </c>
      <c r="D6" s="14">
        <v>2.7345939053530111E-2</v>
      </c>
      <c r="E6" s="15">
        <v>1.5001807190041115E-3</v>
      </c>
    </row>
    <row r="7" spans="1:5" x14ac:dyDescent="0.2">
      <c r="A7" s="12">
        <f>runoff!A8</f>
        <v>2.7777777777777801E-2</v>
      </c>
      <c r="B7" s="13" t="e">
        <f>runoff!C8</f>
        <v>#REF!</v>
      </c>
      <c r="C7" s="13" t="e">
        <f>runoff!$B$1</f>
        <v>#REF!</v>
      </c>
      <c r="D7" s="14">
        <v>3.6702662215248691E-2</v>
      </c>
      <c r="E7" s="15">
        <v>2.3251631634127975E-3</v>
      </c>
    </row>
    <row r="8" spans="1:5" x14ac:dyDescent="0.2">
      <c r="A8" s="12">
        <f>runoff!A9</f>
        <v>3.4722222222222203E-2</v>
      </c>
      <c r="B8" s="13" t="e">
        <f>runoff!C9</f>
        <v>#REF!</v>
      </c>
      <c r="C8" s="13" t="e">
        <f>runoff!$B$1</f>
        <v>#REF!</v>
      </c>
      <c r="D8" s="14">
        <v>4.5007385529721874E-2</v>
      </c>
      <c r="E8" s="15">
        <v>3.1589538405177239E-3</v>
      </c>
    </row>
    <row r="9" spans="1:5" x14ac:dyDescent="0.2">
      <c r="A9" s="12">
        <f>runoff!A10</f>
        <v>4.1666666666666699E-2</v>
      </c>
      <c r="B9" s="13" t="e">
        <f>runoff!C10</f>
        <v>#REF!</v>
      </c>
      <c r="C9" s="13" t="e">
        <f>runoff!$B$1</f>
        <v>#REF!</v>
      </c>
      <c r="D9" s="14">
        <v>5.2275778861396088E-2</v>
      </c>
      <c r="E9" s="15">
        <v>3.9622074062273648E-3</v>
      </c>
    </row>
    <row r="10" spans="1:5" x14ac:dyDescent="0.2">
      <c r="A10" s="12">
        <f>runoff!A11</f>
        <v>4.8611111111111098E-2</v>
      </c>
      <c r="B10" s="13" t="e">
        <f>runoff!C11</f>
        <v>#REF!</v>
      </c>
      <c r="C10" s="13" t="e">
        <f>runoff!$B$1</f>
        <v>#REF!</v>
      </c>
      <c r="D10" s="14">
        <v>5.8439258075671054E-2</v>
      </c>
      <c r="E10" s="15">
        <v>4.6911014166446845E-3</v>
      </c>
    </row>
    <row r="11" spans="1:5" x14ac:dyDescent="0.2">
      <c r="A11" s="12">
        <f>runoff!A12</f>
        <v>5.5555555555555601E-2</v>
      </c>
      <c r="B11" s="13" t="e">
        <f>runoff!C12</f>
        <v>#REF!</v>
      </c>
      <c r="C11" s="13" t="e">
        <f>runoff!$B$1</f>
        <v>#REF!</v>
      </c>
      <c r="D11" s="14">
        <v>6.374464286112777E-2</v>
      </c>
      <c r="E11" s="15">
        <v>5.3520983475219977E-3</v>
      </c>
    </row>
    <row r="12" spans="1:5" x14ac:dyDescent="0.2">
      <c r="A12" s="12">
        <f>runoff!A13</f>
        <v>6.25E-2</v>
      </c>
      <c r="B12" s="13" t="e">
        <f>runoff!C13</f>
        <v>#REF!</v>
      </c>
      <c r="C12" s="13" t="e">
        <f>runoff!$B$1</f>
        <v>#REF!</v>
      </c>
      <c r="D12" s="14">
        <v>6.8312282390152482E-2</v>
      </c>
      <c r="E12" s="15">
        <v>5.9141081722304083E-3</v>
      </c>
    </row>
    <row r="13" spans="1:5" x14ac:dyDescent="0.2">
      <c r="A13" s="12">
        <f>runoff!A14</f>
        <v>6.9444444444444406E-2</v>
      </c>
      <c r="B13" s="13" t="e">
        <f>runoff!C14</f>
        <v>#REF!</v>
      </c>
      <c r="C13" s="13" t="e">
        <f>runoff!$B$1</f>
        <v>#REF!</v>
      </c>
      <c r="D13" s="14">
        <v>7.2235668646366408E-2</v>
      </c>
      <c r="E13" s="15">
        <v>6.4454628858196224E-3</v>
      </c>
    </row>
    <row r="14" spans="1:5" x14ac:dyDescent="0.2">
      <c r="A14" s="12">
        <f>runoff!A15</f>
        <v>7.6388888888888895E-2</v>
      </c>
      <c r="B14" s="13" t="e">
        <f>runoff!C15</f>
        <v>#REF!</v>
      </c>
      <c r="C14" s="13" t="e">
        <f>runoff!$B$1</f>
        <v>#REF!</v>
      </c>
      <c r="D14" s="14">
        <v>7.5586459245310891E-2</v>
      </c>
      <c r="E14" s="15">
        <v>6.9081074836440182E-3</v>
      </c>
    </row>
    <row r="15" spans="1:5" x14ac:dyDescent="0.2">
      <c r="A15" s="12">
        <f>runoff!A16</f>
        <v>8.3333333333333301E-2</v>
      </c>
      <c r="B15" s="13" t="e">
        <f>runoff!C16</f>
        <v>#REF!</v>
      </c>
      <c r="C15" s="13" t="e">
        <f>runoff!$B$1</f>
        <v>#REF!</v>
      </c>
      <c r="D15" s="14">
        <v>7.8468073903568386E-2</v>
      </c>
      <c r="E15" s="15">
        <v>7.2960535235722518E-3</v>
      </c>
    </row>
    <row r="16" spans="1:5" x14ac:dyDescent="0.2">
      <c r="A16" s="12">
        <f>runoff!A17</f>
        <v>9.0277777777777804E-2</v>
      </c>
      <c r="B16" s="13" t="e">
        <f>runoff!C17</f>
        <v>#REF!</v>
      </c>
      <c r="C16" s="13" t="e">
        <f>runoff!$B$1</f>
        <v>#REF!</v>
      </c>
      <c r="D16" s="14">
        <v>8.0966765714913874E-2</v>
      </c>
      <c r="E16" s="15">
        <v>7.6390938313620161E-3</v>
      </c>
    </row>
    <row r="17" spans="1:5" x14ac:dyDescent="0.2">
      <c r="A17" s="12">
        <f>runoff!A18</f>
        <v>9.7222222222222196E-2</v>
      </c>
      <c r="B17" s="13" t="e">
        <f>runoff!C18</f>
        <v>#REF!</v>
      </c>
      <c r="C17" s="13" t="e">
        <f>runoff!$B$1</f>
        <v>#REF!</v>
      </c>
      <c r="D17" s="14">
        <v>8.3136440698165323E-2</v>
      </c>
      <c r="E17" s="15">
        <v>7.9522901918626428E-3</v>
      </c>
    </row>
    <row r="18" spans="1:5" x14ac:dyDescent="0.2">
      <c r="A18" s="12">
        <f>runoff!A19</f>
        <v>0.104166666666667</v>
      </c>
      <c r="B18" s="13" t="e">
        <f>runoff!C19</f>
        <v>#REF!</v>
      </c>
      <c r="C18" s="13" t="e">
        <f>runoff!$B$1</f>
        <v>#REF!</v>
      </c>
      <c r="D18" s="14">
        <v>8.5165423583087624E-2</v>
      </c>
      <c r="E18" s="15">
        <v>8.2341868743784248E-3</v>
      </c>
    </row>
    <row r="19" spans="1:5" x14ac:dyDescent="0.2">
      <c r="A19" s="12">
        <f>runoff!A20</f>
        <v>0.11111111111111099</v>
      </c>
      <c r="B19" s="13" t="e">
        <f>runoff!C20</f>
        <v>#REF!</v>
      </c>
      <c r="C19" s="13" t="e">
        <f>runoff!$B$1</f>
        <v>#REF!</v>
      </c>
      <c r="D19" s="14">
        <v>8.6942629176047004E-2</v>
      </c>
      <c r="E19" s="15">
        <v>8.5014213700512226E-3</v>
      </c>
    </row>
    <row r="20" spans="1:5" x14ac:dyDescent="0.2">
      <c r="A20" s="12">
        <f>runoff!A21</f>
        <v>0.118055555555556</v>
      </c>
      <c r="B20" s="13" t="e">
        <f>runoff!C21</f>
        <v>#REF!</v>
      </c>
      <c r="C20" s="13" t="e">
        <f>runoff!$B$1</f>
        <v>#REF!</v>
      </c>
      <c r="D20" s="14">
        <v>8.8502675189456814E-2</v>
      </c>
      <c r="E20" s="15">
        <v>8.7353148246871858E-3</v>
      </c>
    </row>
    <row r="21" spans="1:5" x14ac:dyDescent="0.2">
      <c r="A21" s="12">
        <f>runoff!A22</f>
        <v>0.125</v>
      </c>
      <c r="B21" s="13" t="e">
        <f>runoff!C22</f>
        <v>#REF!</v>
      </c>
      <c r="C21" s="13" t="e">
        <f>runoff!$B$1</f>
        <v>#REF!</v>
      </c>
      <c r="D21" s="14">
        <v>8.9881231877925211E-2</v>
      </c>
      <c r="E21" s="15">
        <v>8.9530865673033023E-3</v>
      </c>
    </row>
    <row r="22" spans="1:5" x14ac:dyDescent="0.2">
      <c r="A22" s="12">
        <f>runoff!A23</f>
        <v>0.131944444444444</v>
      </c>
      <c r="B22" s="13" t="e">
        <f>runoff!C23</f>
        <v>#REF!</v>
      </c>
      <c r="C22" s="13" t="e">
        <f>runoff!$B$1</f>
        <v>#REF!</v>
      </c>
      <c r="D22" s="14">
        <v>9.1115118844055126E-2</v>
      </c>
      <c r="E22" s="15">
        <v>9.1359235063298832E-3</v>
      </c>
    </row>
    <row r="23" spans="1:5" x14ac:dyDescent="0.2">
      <c r="A23" s="12">
        <f>runoff!A24</f>
        <v>0.13888888888888901</v>
      </c>
      <c r="B23" s="13" t="e">
        <f>runoff!C24</f>
        <v>#REF!</v>
      </c>
      <c r="C23" s="13" t="e">
        <f>runoff!$B$1</f>
        <v>#REF!</v>
      </c>
      <c r="D23" s="14">
        <v>9.2372874690923104E-2</v>
      </c>
      <c r="E23" s="15">
        <v>9.3199883860131914E-3</v>
      </c>
    </row>
    <row r="24" spans="1:5" x14ac:dyDescent="0.2">
      <c r="A24" s="12">
        <f>runoff!A25</f>
        <v>0.14583333333333301</v>
      </c>
      <c r="B24" s="13" t="e">
        <f>runoff!C25</f>
        <v>#REF!</v>
      </c>
      <c r="C24" s="13" t="e">
        <f>runoff!$B$1</f>
        <v>#REF!</v>
      </c>
      <c r="D24" s="14">
        <v>9.3521904745940201E-2</v>
      </c>
      <c r="E24" s="15">
        <v>9.4866899376964599E-3</v>
      </c>
    </row>
    <row r="25" spans="1:5" x14ac:dyDescent="0.2">
      <c r="A25" s="12">
        <f>runoff!A26</f>
        <v>0.15277777777777801</v>
      </c>
      <c r="B25" s="13" t="e">
        <f>runoff!C26</f>
        <v>#REF!</v>
      </c>
      <c r="C25" s="13" t="e">
        <f>runoff!$B$1</f>
        <v>#REF!</v>
      </c>
      <c r="D25" s="14">
        <v>9.4574022310716016E-2</v>
      </c>
      <c r="E25" s="15">
        <v>9.6543737058144025E-3</v>
      </c>
    </row>
    <row r="26" spans="1:5" x14ac:dyDescent="0.2">
      <c r="A26" s="12">
        <f>runoff!A27</f>
        <v>0.15972222222222199</v>
      </c>
      <c r="B26" s="13" t="e">
        <f>runoff!C27</f>
        <v>#REF!</v>
      </c>
      <c r="C26" s="13" t="e">
        <f>runoff!$B$1</f>
        <v>#REF!</v>
      </c>
      <c r="D26" s="14">
        <v>9.5672045621191859E-2</v>
      </c>
      <c r="E26" s="15">
        <v>9.8230339703257574E-3</v>
      </c>
    </row>
    <row r="27" spans="1:5" x14ac:dyDescent="0.2">
      <c r="A27" s="12">
        <f>runoff!A28</f>
        <v>0.16666666666666699</v>
      </c>
      <c r="B27" s="13" t="e">
        <f>runoff!C28</f>
        <v>#REF!</v>
      </c>
      <c r="C27" s="13" t="e">
        <f>runoff!$B$1</f>
        <v>#REF!</v>
      </c>
      <c r="D27" s="14">
        <v>9.668396624326682E-2</v>
      </c>
      <c r="E27" s="15">
        <v>9.9737694337302934E-3</v>
      </c>
    </row>
    <row r="28" spans="1:5" x14ac:dyDescent="0.2">
      <c r="A28" s="12">
        <f>runoff!A29</f>
        <v>0.17361111111111099</v>
      </c>
      <c r="B28" s="13" t="e">
        <f>runoff!C29</f>
        <v>#REF!</v>
      </c>
      <c r="C28" s="13" t="e">
        <f>runoff!$B$1</f>
        <v>#REF!</v>
      </c>
      <c r="D28" s="14">
        <v>9.7622160313074219E-2</v>
      </c>
      <c r="E28" s="15">
        <v>1.0125268122803439E-2</v>
      </c>
    </row>
    <row r="29" spans="1:5" x14ac:dyDescent="0.2">
      <c r="A29" s="12">
        <f>runoff!A30</f>
        <v>0.180555555555556</v>
      </c>
      <c r="B29" s="13" t="e">
        <f>runoff!C30</f>
        <v>#REF!</v>
      </c>
      <c r="C29" s="13" t="e">
        <f>runoff!$B$1</f>
        <v>#REF!</v>
      </c>
      <c r="D29" s="14">
        <v>9.862976055259183E-2</v>
      </c>
      <c r="E29" s="15">
        <v>1.027752621173215E-2</v>
      </c>
    </row>
    <row r="30" spans="1:5" x14ac:dyDescent="0.2">
      <c r="A30" s="12">
        <f>runoff!A31</f>
        <v>0.1875</v>
      </c>
      <c r="B30" s="13" t="e">
        <f>runoff!C31</f>
        <v>#REF!</v>
      </c>
      <c r="C30" s="13" t="e">
        <f>runoff!$B$1</f>
        <v>#REF!</v>
      </c>
      <c r="D30" s="14">
        <v>9.970567439148717E-2</v>
      </c>
      <c r="E30" s="15">
        <v>1.0430539931666332E-2</v>
      </c>
    </row>
    <row r="31" spans="1:5" x14ac:dyDescent="0.2">
      <c r="A31" s="12">
        <f>runoff!A32</f>
        <v>0.194444444444444</v>
      </c>
      <c r="B31" s="13" t="e">
        <f>runoff!C32</f>
        <v>#REF!</v>
      </c>
      <c r="C31" s="13" t="e">
        <f>runoff!$B$1</f>
        <v>#REF!</v>
      </c>
      <c r="D31" s="14">
        <v>0.10082100806871892</v>
      </c>
      <c r="E31" s="15">
        <v>1.0622864035905642E-2</v>
      </c>
    </row>
    <row r="32" spans="1:5" x14ac:dyDescent="0.2">
      <c r="A32" s="12">
        <f>runoff!A33</f>
        <v>0.20138888888888901</v>
      </c>
      <c r="B32" s="13" t="e">
        <f>runoff!C33</f>
        <v>#REF!</v>
      </c>
      <c r="C32" s="13" t="e">
        <f>runoff!$B$1</f>
        <v>#REF!</v>
      </c>
      <c r="D32" s="14">
        <v>0.10196056211772503</v>
      </c>
      <c r="E32" s="15">
        <v>1.0796954349472549E-2</v>
      </c>
    </row>
    <row r="33" spans="1:5" x14ac:dyDescent="0.2">
      <c r="A33" s="12">
        <f>runoff!A34</f>
        <v>0.20833333333333301</v>
      </c>
      <c r="B33" s="13" t="e">
        <f>runoff!C34</f>
        <v>#REF!</v>
      </c>
      <c r="C33" s="13" t="e">
        <f>runoff!$B$1</f>
        <v>#REF!</v>
      </c>
      <c r="D33" s="14">
        <v>0.10312274082987598</v>
      </c>
      <c r="E33" s="15">
        <v>1.0991491169678137E-2</v>
      </c>
    </row>
    <row r="34" spans="1:5" x14ac:dyDescent="0.2">
      <c r="A34" s="12">
        <f>runoff!A35</f>
        <v>0.21527777777777801</v>
      </c>
      <c r="B34" s="13" t="e">
        <f>runoff!C35</f>
        <v>#REF!</v>
      </c>
      <c r="C34" s="13" t="e">
        <f>runoff!$B$1</f>
        <v>#REF!</v>
      </c>
      <c r="D34" s="14">
        <v>0.10429196652869069</v>
      </c>
      <c r="E34" s="15">
        <v>1.118718252796547E-2</v>
      </c>
    </row>
    <row r="35" spans="1:5" x14ac:dyDescent="0.2">
      <c r="A35" s="12">
        <f>runoff!A36</f>
        <v>0.22222222222222199</v>
      </c>
      <c r="B35" s="13" t="e">
        <f>runoff!C36</f>
        <v>#REF!</v>
      </c>
      <c r="C35" s="13" t="e">
        <f>runoff!$B$1</f>
        <v>#REF!</v>
      </c>
      <c r="D35" s="14">
        <v>0.10548081113749327</v>
      </c>
      <c r="E35" s="15">
        <v>1.1364286281161613E-2</v>
      </c>
    </row>
    <row r="36" spans="1:5" x14ac:dyDescent="0.2">
      <c r="A36" s="12">
        <f>runoff!A37</f>
        <v>0.22916666666666699</v>
      </c>
      <c r="B36" s="13" t="e">
        <f>runoff!C37</f>
        <v>#REF!</v>
      </c>
      <c r="C36" s="13" t="e">
        <f>runoff!$B$1</f>
        <v>#REF!</v>
      </c>
      <c r="D36" s="14">
        <v>0.10668770610085672</v>
      </c>
      <c r="E36" s="15">
        <v>1.1562152702974424E-2</v>
      </c>
    </row>
    <row r="37" spans="1:5" x14ac:dyDescent="0.2">
      <c r="A37" s="12">
        <f>runoff!A38</f>
        <v>0.23611111111111099</v>
      </c>
      <c r="B37" s="13" t="e">
        <f>runoff!C38</f>
        <v>#REF!</v>
      </c>
      <c r="C37" s="13" t="e">
        <f>runoff!$B$1</f>
        <v>#REF!</v>
      </c>
      <c r="D37" s="14">
        <v>0.10789685967101617</v>
      </c>
      <c r="E37" s="15">
        <v>1.1761154346404451E-2</v>
      </c>
    </row>
    <row r="38" spans="1:5" x14ac:dyDescent="0.2">
      <c r="A38" s="12">
        <f>runoff!A39</f>
        <v>0.243055555555556</v>
      </c>
      <c r="B38" s="13" t="e">
        <f>runoff!C39</f>
        <v>#REF!</v>
      </c>
      <c r="C38" s="13" t="e">
        <f>runoff!$B$1</f>
        <v>#REF!</v>
      </c>
      <c r="D38" s="14">
        <v>0.10910663915290363</v>
      </c>
      <c r="E38" s="15">
        <v>1.1961284772044962E-2</v>
      </c>
    </row>
    <row r="39" spans="1:5" x14ac:dyDescent="0.2">
      <c r="A39" s="12">
        <f>runoff!A40</f>
        <v>0.25</v>
      </c>
      <c r="B39" s="13" t="e">
        <f>runoff!C40</f>
        <v>#REF!</v>
      </c>
      <c r="C39" s="13" t="e">
        <f>runoff!$B$1</f>
        <v>#REF!</v>
      </c>
      <c r="D39" s="14">
        <v>0.11031542106091703</v>
      </c>
      <c r="E39" s="15">
        <v>1.2162537648843109E-2</v>
      </c>
    </row>
    <row r="40" spans="1:5" x14ac:dyDescent="0.2">
      <c r="A40" s="12">
        <f>runoff!A41</f>
        <v>0.25694444444444398</v>
      </c>
      <c r="B40" s="13" t="e">
        <f>runoff!C41</f>
        <v>#REF!</v>
      </c>
      <c r="C40" s="13" t="e">
        <f>runoff!$B$1</f>
        <v>#REF!</v>
      </c>
      <c r="D40" s="14">
        <v>0.11152159096480795</v>
      </c>
      <c r="E40" s="15">
        <v>1.2364906751094829E-2</v>
      </c>
    </row>
    <row r="41" spans="1:5" x14ac:dyDescent="0.2">
      <c r="A41" s="12">
        <f>runoff!A42</f>
        <v>0.26388888888888901</v>
      </c>
      <c r="B41" s="13" t="e">
        <f>runoff!C42</f>
        <v>#REF!</v>
      </c>
      <c r="C41" s="13" t="e">
        <f>runoff!$B$1</f>
        <v>#REF!</v>
      </c>
      <c r="D41" s="14">
        <v>0.11286777410905074</v>
      </c>
      <c r="E41" s="15">
        <v>1.2568385955555157E-2</v>
      </c>
    </row>
    <row r="42" spans="1:5" x14ac:dyDescent="0.2">
      <c r="A42" s="12">
        <f>runoff!A43</f>
        <v>0.27083333333333298</v>
      </c>
      <c r="B42" s="13" t="e">
        <f>runoff!C43</f>
        <v>#REF!</v>
      </c>
      <c r="C42" s="13" t="e">
        <f>runoff!$B$1</f>
        <v>#REF!</v>
      </c>
      <c r="D42" s="14">
        <v>0.11432277135636625</v>
      </c>
      <c r="E42" s="15">
        <v>1.2814017861500672E-2</v>
      </c>
    </row>
    <row r="43" spans="1:5" x14ac:dyDescent="0.2">
      <c r="A43" s="12">
        <f>runoff!A44</f>
        <v>0.27777777777777801</v>
      </c>
      <c r="B43" s="13" t="e">
        <f>runoff!C44</f>
        <v>#REF!</v>
      </c>
      <c r="C43" s="13" t="e">
        <f>runoff!$B$1</f>
        <v>#REF!</v>
      </c>
      <c r="D43" s="14">
        <v>0.1158401372935276</v>
      </c>
      <c r="E43" s="15">
        <v>1.3081901372302255E-2</v>
      </c>
    </row>
    <row r="44" spans="1:5" x14ac:dyDescent="0.2">
      <c r="A44" s="12">
        <f>runoff!A45</f>
        <v>0.28472222222222199</v>
      </c>
      <c r="B44" s="13" t="e">
        <f>runoff!C45</f>
        <v>#REF!</v>
      </c>
      <c r="C44" s="13" t="e">
        <f>runoff!$B$1</f>
        <v>#REF!</v>
      </c>
      <c r="D44" s="14">
        <v>0.11740249733056653</v>
      </c>
      <c r="E44" s="15">
        <v>1.3351626043003755E-2</v>
      </c>
    </row>
    <row r="45" spans="1:5" x14ac:dyDescent="0.2">
      <c r="A45" s="12">
        <f>runoff!A46</f>
        <v>0.29166666666666702</v>
      </c>
      <c r="B45" s="13" t="e">
        <f>runoff!C46</f>
        <v>#REF!</v>
      </c>
      <c r="C45" s="13" t="e">
        <f>runoff!$B$1</f>
        <v>#REF!</v>
      </c>
      <c r="D45" s="14">
        <v>0.11900720495067527</v>
      </c>
      <c r="E45" s="15">
        <v>1.3623179390445456E-2</v>
      </c>
    </row>
    <row r="46" spans="1:5" x14ac:dyDescent="0.2">
      <c r="A46" s="12">
        <f>runoff!A47</f>
        <v>0.29861111111111099</v>
      </c>
      <c r="B46" s="13" t="e">
        <f>runoff!C47</f>
        <v>#REF!</v>
      </c>
      <c r="C46" s="13" t="e">
        <f>runoff!$B$1</f>
        <v>#REF!</v>
      </c>
      <c r="D46" s="14">
        <v>0.12078064347721308</v>
      </c>
      <c r="E46" s="15">
        <v>1.3917652519422112E-2</v>
      </c>
    </row>
    <row r="47" spans="1:5" x14ac:dyDescent="0.2">
      <c r="A47" s="12">
        <f>runoff!A48</f>
        <v>0.30555555555555602</v>
      </c>
      <c r="B47" s="13" t="e">
        <f>runoff!C48</f>
        <v>#REF!</v>
      </c>
      <c r="C47" s="13" t="e">
        <f>runoff!$B$1</f>
        <v>#REF!</v>
      </c>
      <c r="D47" s="14">
        <v>0.12254521123926858</v>
      </c>
      <c r="E47" s="15">
        <v>1.4235480183860925E-2</v>
      </c>
    </row>
    <row r="48" spans="1:5" x14ac:dyDescent="0.2">
      <c r="A48" s="12">
        <f>runoff!A49</f>
        <v>0.3125</v>
      </c>
      <c r="B48" s="13" t="e">
        <f>runoff!C49</f>
        <v>#REF!</v>
      </c>
      <c r="C48" s="13" t="e">
        <f>runoff!$B$1</f>
        <v>#REF!</v>
      </c>
      <c r="D48" s="14">
        <v>0.12429779535743737</v>
      </c>
      <c r="E48" s="15">
        <v>1.4534269838944994E-2</v>
      </c>
    </row>
    <row r="49" spans="1:5" x14ac:dyDescent="0.2">
      <c r="A49" s="12">
        <f>runoff!A50</f>
        <v>0.31944444444444398</v>
      </c>
      <c r="B49" s="13" t="e">
        <f>runoff!C50</f>
        <v>#REF!</v>
      </c>
      <c r="C49" s="13" t="e">
        <f>runoff!$B$1</f>
        <v>#REF!</v>
      </c>
      <c r="D49" s="14">
        <v>0.1263079848426415</v>
      </c>
      <c r="E49" s="15">
        <v>1.4878267408238626E-2</v>
      </c>
    </row>
    <row r="50" spans="1:5" x14ac:dyDescent="0.2">
      <c r="A50" s="12">
        <f>runoff!A51</f>
        <v>0.32638888888888901</v>
      </c>
      <c r="B50" s="13" t="e">
        <f>runoff!C51</f>
        <v>#REF!</v>
      </c>
      <c r="C50" s="13" t="e">
        <f>runoff!$B$1</f>
        <v>#REF!</v>
      </c>
      <c r="D50" s="14">
        <v>0.12850986599236758</v>
      </c>
      <c r="E50" s="15">
        <v>1.5268457397474549E-2</v>
      </c>
    </row>
    <row r="51" spans="1:5" x14ac:dyDescent="0.2">
      <c r="A51" s="12">
        <f>runoff!A52</f>
        <v>0.33333333333333298</v>
      </c>
      <c r="B51" s="13" t="e">
        <f>runoff!C52</f>
        <v>#REF!</v>
      </c>
      <c r="C51" s="13" t="e">
        <f>runoff!$B$1</f>
        <v>#REF!</v>
      </c>
      <c r="D51" s="14">
        <v>0.13070764107045238</v>
      </c>
      <c r="E51" s="15">
        <v>1.5683961160914531E-2</v>
      </c>
    </row>
    <row r="52" spans="1:5" x14ac:dyDescent="0.2">
      <c r="A52" s="12">
        <f>runoff!A53</f>
        <v>0.34027777777777801</v>
      </c>
      <c r="B52" s="13" t="e">
        <f>runoff!C53</f>
        <v>#REF!</v>
      </c>
      <c r="C52" s="13" t="e">
        <f>runoff!$B$1</f>
        <v>#REF!</v>
      </c>
      <c r="D52" s="14">
        <v>0.13302461590193024</v>
      </c>
      <c r="E52" s="15">
        <v>1.6103167072769497E-2</v>
      </c>
    </row>
    <row r="53" spans="1:5" x14ac:dyDescent="0.2">
      <c r="A53" s="12">
        <f>runoff!A54</f>
        <v>0.34722222222222199</v>
      </c>
      <c r="B53" s="13" t="e">
        <f>runoff!C54</f>
        <v>#REF!</v>
      </c>
      <c r="C53" s="13" t="e">
        <f>runoff!$B$1</f>
        <v>#REF!</v>
      </c>
      <c r="D53" s="14">
        <v>0.1354393509061185</v>
      </c>
      <c r="E53" s="15">
        <v>1.6548400388089465E-2</v>
      </c>
    </row>
    <row r="54" spans="1:5" x14ac:dyDescent="0.2">
      <c r="A54" s="12">
        <f>runoff!A55</f>
        <v>0.35416666666666702</v>
      </c>
      <c r="B54" s="13" t="e">
        <f>runoff!C55</f>
        <v>#REF!</v>
      </c>
      <c r="C54" s="13" t="e">
        <f>runoff!$B$1</f>
        <v>#REF!</v>
      </c>
      <c r="D54" s="14">
        <v>0.13793017050528159</v>
      </c>
      <c r="E54" s="15">
        <v>1.6997663101071037E-2</v>
      </c>
    </row>
    <row r="55" spans="1:5" x14ac:dyDescent="0.2">
      <c r="A55" s="12">
        <f>runoff!A56</f>
        <v>0.36111111111111099</v>
      </c>
      <c r="B55" s="13" t="e">
        <f>runoff!C56</f>
        <v>#REF!</v>
      </c>
      <c r="C55" s="13" t="e">
        <f>runoff!$B$1</f>
        <v>#REF!</v>
      </c>
      <c r="D55" s="14">
        <v>0.14073047347608794</v>
      </c>
      <c r="E55" s="15">
        <v>1.7519250112744182E-2</v>
      </c>
    </row>
    <row r="56" spans="1:5" x14ac:dyDescent="0.2">
      <c r="A56" s="12">
        <f>runoff!A57</f>
        <v>0.36805555555555602</v>
      </c>
      <c r="B56" s="13" t="e">
        <f>runoff!C57</f>
        <v>#REF!</v>
      </c>
      <c r="C56" s="13" t="e">
        <f>runoff!$B$1</f>
        <v>#REF!</v>
      </c>
      <c r="D56" s="14">
        <v>0.14376772924920592</v>
      </c>
      <c r="E56" s="15">
        <v>1.8069088548532241E-2</v>
      </c>
    </row>
    <row r="57" spans="1:5" x14ac:dyDescent="0.2">
      <c r="A57" s="12">
        <f>runoff!A58</f>
        <v>0.375</v>
      </c>
      <c r="B57" s="13" t="e">
        <f>runoff!C58</f>
        <v>#REF!</v>
      </c>
      <c r="C57" s="13" t="e">
        <f>runoff!$B$1</f>
        <v>#REF!</v>
      </c>
      <c r="D57" s="14">
        <v>0.14696714426497148</v>
      </c>
      <c r="E57" s="15">
        <v>1.8694389296272831E-2</v>
      </c>
    </row>
    <row r="58" spans="1:5" x14ac:dyDescent="0.2">
      <c r="A58" s="12">
        <f>runoff!A59</f>
        <v>0.38194444444444398</v>
      </c>
      <c r="B58" s="13" t="e">
        <f>runoff!C59</f>
        <v>#REF!</v>
      </c>
      <c r="C58" s="13" t="e">
        <f>runoff!$B$1</f>
        <v>#REF!</v>
      </c>
      <c r="D58" s="14">
        <v>0.15039645772493071</v>
      </c>
      <c r="E58" s="15">
        <v>1.9350296039250352E-2</v>
      </c>
    </row>
    <row r="59" spans="1:5" x14ac:dyDescent="0.2">
      <c r="A59" s="12">
        <f>runoff!A60</f>
        <v>0.38888888888888901</v>
      </c>
      <c r="B59" s="13" t="e">
        <f>runoff!C60</f>
        <v>#REF!</v>
      </c>
      <c r="C59" s="13" t="e">
        <f>runoff!$B$1</f>
        <v>#REF!</v>
      </c>
      <c r="D59" s="14">
        <v>0.15413804483535723</v>
      </c>
      <c r="E59" s="15">
        <v>2.0061369834291558E-2</v>
      </c>
    </row>
    <row r="60" spans="1:5" x14ac:dyDescent="0.2">
      <c r="A60" s="12">
        <f>runoff!A61</f>
        <v>0.39583333333333298</v>
      </c>
      <c r="B60" s="13" t="e">
        <f>runoff!C61</f>
        <v>#REF!</v>
      </c>
      <c r="C60" s="13" t="e">
        <f>runoff!$B$1</f>
        <v>#REF!</v>
      </c>
      <c r="D60" s="14">
        <v>0.15822057114970151</v>
      </c>
      <c r="E60" s="15">
        <v>2.0877527009817716E-2</v>
      </c>
    </row>
    <row r="61" spans="1:5" x14ac:dyDescent="0.2">
      <c r="A61" s="12">
        <f>runoff!A62</f>
        <v>0.40277777777777801</v>
      </c>
      <c r="B61" s="13" t="e">
        <f>runoff!C62</f>
        <v>#REF!</v>
      </c>
      <c r="C61" s="13" t="e">
        <f>runoff!$B$1</f>
        <v>#REF!</v>
      </c>
      <c r="D61" s="14">
        <v>0.16266939500826474</v>
      </c>
      <c r="E61" s="15">
        <v>2.1753437239641227E-2</v>
      </c>
    </row>
    <row r="62" spans="1:5" x14ac:dyDescent="0.2">
      <c r="A62" s="12">
        <f>runoff!A63</f>
        <v>0.40972222222222199</v>
      </c>
      <c r="B62" s="13" t="e">
        <f>runoff!C63</f>
        <v>#REF!</v>
      </c>
      <c r="C62" s="13" t="e">
        <f>runoff!$B$1</f>
        <v>#REF!</v>
      </c>
      <c r="D62" s="14">
        <v>0.1675053956431975</v>
      </c>
      <c r="E62" s="15">
        <v>2.2740641879918713E-2</v>
      </c>
    </row>
    <row r="63" spans="1:5" x14ac:dyDescent="0.2">
      <c r="A63" s="12">
        <f>runoff!A64</f>
        <v>0.41666666666666702</v>
      </c>
      <c r="B63" s="13" t="e">
        <f>runoff!C64</f>
        <v>#REF!</v>
      </c>
      <c r="C63" s="13" t="e">
        <f>runoff!$B$1</f>
        <v>#REF!</v>
      </c>
      <c r="D63" s="14">
        <v>0.17285351175703731</v>
      </c>
      <c r="E63" s="15">
        <v>2.384330377555675E-2</v>
      </c>
    </row>
    <row r="64" spans="1:5" x14ac:dyDescent="0.2">
      <c r="A64" s="12">
        <f>runoff!A65</f>
        <v>0.42361111111111099</v>
      </c>
      <c r="B64" s="13" t="e">
        <f>runoff!C65</f>
        <v>#REF!</v>
      </c>
      <c r="C64" s="13" t="e">
        <f>runoff!$B$1</f>
        <v>#REF!</v>
      </c>
      <c r="D64" s="14">
        <v>0.17881393296365972</v>
      </c>
      <c r="E64" s="15">
        <v>2.5091578817926861E-2</v>
      </c>
    </row>
    <row r="65" spans="1:5" x14ac:dyDescent="0.2">
      <c r="A65" s="12">
        <f>runoff!A66</f>
        <v>0.43055555555555602</v>
      </c>
      <c r="B65" s="13" t="e">
        <f>runoff!C66</f>
        <v>#REF!</v>
      </c>
      <c r="C65" s="13" t="e">
        <f>runoff!$B$1</f>
        <v>#REF!</v>
      </c>
      <c r="D65" s="14">
        <v>0.18546067796364896</v>
      </c>
      <c r="E65" s="15">
        <v>2.6491601448754721E-2</v>
      </c>
    </row>
    <row r="66" spans="1:5" x14ac:dyDescent="0.2">
      <c r="A66" s="12">
        <f>runoff!A67</f>
        <v>0.4375</v>
      </c>
      <c r="B66" s="13" t="e">
        <f>runoff!C67</f>
        <v>#REF!</v>
      </c>
      <c r="C66" s="13" t="e">
        <f>runoff!$B$1</f>
        <v>#REF!</v>
      </c>
      <c r="D66" s="14">
        <v>0.19308934829791358</v>
      </c>
      <c r="E66" s="15">
        <v>2.8129975687731658E-2</v>
      </c>
    </row>
    <row r="67" spans="1:5" x14ac:dyDescent="0.2">
      <c r="A67" s="12">
        <f>runoff!A68</f>
        <v>0.44444444444444398</v>
      </c>
      <c r="B67" s="13" t="e">
        <f>runoff!C68</f>
        <v>#REF!</v>
      </c>
      <c r="C67" s="13" t="e">
        <f>runoff!$B$1</f>
        <v>#REF!</v>
      </c>
      <c r="D67" s="14">
        <v>0.20186539258031203</v>
      </c>
      <c r="E67" s="15">
        <v>3.0100576240675834E-2</v>
      </c>
    </row>
    <row r="68" spans="1:5" x14ac:dyDescent="0.2">
      <c r="A68" s="12">
        <f>runoff!A69</f>
        <v>0.45138888888888901</v>
      </c>
      <c r="B68" s="13" t="e">
        <f>runoff!C69</f>
        <v>#REF!</v>
      </c>
      <c r="C68" s="13" t="e">
        <f>runoff!$B$1</f>
        <v>#REF!</v>
      </c>
      <c r="D68" s="14">
        <v>0.2120372126816589</v>
      </c>
      <c r="E68" s="15">
        <v>3.2394499885456479E-2</v>
      </c>
    </row>
    <row r="69" spans="1:5" x14ac:dyDescent="0.2">
      <c r="A69" s="12">
        <f>runoff!A70</f>
        <v>0.45833333333333298</v>
      </c>
      <c r="B69" s="13" t="e">
        <f>runoff!C70</f>
        <v>#REF!</v>
      </c>
      <c r="C69" s="13" t="e">
        <f>runoff!$B$1</f>
        <v>#REF!</v>
      </c>
      <c r="D69" s="14">
        <v>0.2241543481469255</v>
      </c>
      <c r="E69" s="15">
        <v>3.5203072269373865E-2</v>
      </c>
    </row>
    <row r="70" spans="1:5" x14ac:dyDescent="0.2">
      <c r="A70" s="12">
        <f>runoff!A71</f>
        <v>0.46527777777777801</v>
      </c>
      <c r="B70" s="13" t="e">
        <f>runoff!C71</f>
        <v>#REF!</v>
      </c>
      <c r="C70" s="13" t="e">
        <f>runoff!$B$1</f>
        <v>#REF!</v>
      </c>
      <c r="D70" s="14">
        <v>0.2390298723311938</v>
      </c>
      <c r="E70" s="15">
        <v>3.8769534195107445E-2</v>
      </c>
    </row>
    <row r="71" spans="1:5" x14ac:dyDescent="0.2">
      <c r="A71" s="12">
        <f>runoff!A72</f>
        <v>0.47222222222222199</v>
      </c>
      <c r="B71" s="13" t="e">
        <f>runoff!C72</f>
        <v>#REF!</v>
      </c>
      <c r="C71" s="13" t="e">
        <f>runoff!$B$1</f>
        <v>#REF!</v>
      </c>
      <c r="D71" s="14">
        <v>0.25896031045723683</v>
      </c>
      <c r="E71" s="15">
        <v>4.179359160344627E-2</v>
      </c>
    </row>
    <row r="72" spans="1:5" x14ac:dyDescent="0.2">
      <c r="A72" s="12">
        <f>runoff!A73</f>
        <v>0.47916666666666702</v>
      </c>
      <c r="B72" s="13" t="e">
        <f>runoff!C73</f>
        <v>#REF!</v>
      </c>
      <c r="C72" s="13" t="e">
        <f>runoff!$B$1</f>
        <v>#REF!</v>
      </c>
      <c r="D72" s="14">
        <v>0.28971264035226757</v>
      </c>
      <c r="E72" s="15">
        <v>4.3163177608777789E-2</v>
      </c>
    </row>
    <row r="73" spans="1:5" x14ac:dyDescent="0.2">
      <c r="A73" s="12">
        <f>runoff!A74</f>
        <v>0.48611111111111099</v>
      </c>
      <c r="B73" s="13" t="e">
        <f>runoff!C74</f>
        <v>#REF!</v>
      </c>
      <c r="C73" s="13" t="e">
        <f>runoff!$B$1</f>
        <v>#REF!</v>
      </c>
      <c r="D73" s="14">
        <v>0.34021435585413934</v>
      </c>
      <c r="E73" s="15">
        <v>4.5407776895293336E-2</v>
      </c>
    </row>
    <row r="74" spans="1:5" x14ac:dyDescent="0.2">
      <c r="A74" s="12">
        <f>runoff!A75</f>
        <v>0.49305555555555602</v>
      </c>
      <c r="B74" s="13" t="e">
        <f>runoff!C75</f>
        <v>#REF!</v>
      </c>
      <c r="C74" s="13" t="e">
        <f>runoff!$B$1</f>
        <v>#REF!</v>
      </c>
      <c r="D74" s="14">
        <v>0.42765553387793837</v>
      </c>
      <c r="E74" s="15">
        <v>5.134045624503867E-2</v>
      </c>
    </row>
    <row r="75" spans="1:5" x14ac:dyDescent="0.2">
      <c r="A75" s="12">
        <f>runoff!A76</f>
        <v>0.5</v>
      </c>
      <c r="B75" s="13" t="e">
        <f>runoff!C76</f>
        <v>#REF!</v>
      </c>
      <c r="C75" s="13" t="e">
        <f>runoff!$B$1</f>
        <v>#REF!</v>
      </c>
      <c r="D75" s="14">
        <v>0.65957266134754455</v>
      </c>
      <c r="E75" s="15">
        <v>6.7267793663774111E-2</v>
      </c>
    </row>
    <row r="76" spans="1:5" x14ac:dyDescent="0.2">
      <c r="A76" s="12">
        <f>runoff!A77</f>
        <v>0.50694444444444398</v>
      </c>
      <c r="B76" s="13" t="e">
        <f>runoff!C77</f>
        <v>#REF!</v>
      </c>
      <c r="C76" s="13" t="e">
        <f>runoff!$B$1</f>
        <v>#REF!</v>
      </c>
      <c r="D76" s="14">
        <v>0.90280001428091505</v>
      </c>
      <c r="E76" s="15">
        <v>8.0656943601952177E-2</v>
      </c>
    </row>
    <row r="77" spans="1:5" x14ac:dyDescent="0.2">
      <c r="A77" s="12">
        <f>runoff!A78</f>
        <v>0.51388888888888895</v>
      </c>
      <c r="B77" s="13" t="e">
        <f>runoff!C78</f>
        <v>#REF!</v>
      </c>
      <c r="C77" s="13" t="e">
        <f>runoff!$B$1</f>
        <v>#REF!</v>
      </c>
      <c r="D77" s="14">
        <v>0.98447583966381014</v>
      </c>
      <c r="E77" s="15">
        <v>8.4685911867099853E-2</v>
      </c>
    </row>
    <row r="78" spans="1:5" x14ac:dyDescent="0.2">
      <c r="A78" s="12">
        <f>runoff!A79</f>
        <v>0.52083333333333304</v>
      </c>
      <c r="B78" s="13" t="e">
        <f>runoff!C79</f>
        <v>#REF!</v>
      </c>
      <c r="C78" s="13" t="e">
        <f>runoff!$B$1</f>
        <v>#REF!</v>
      </c>
      <c r="D78" s="14">
        <v>0.99355447375612371</v>
      </c>
      <c r="E78" s="15">
        <v>8.5125048858225222E-2</v>
      </c>
    </row>
    <row r="79" spans="1:5" x14ac:dyDescent="0.2">
      <c r="A79" s="12">
        <f>runoff!A80</f>
        <v>0.52777777777777801</v>
      </c>
      <c r="B79" s="13" t="e">
        <f>runoff!C80</f>
        <v>#REF!</v>
      </c>
      <c r="C79" s="13" t="e">
        <f>runoff!$B$1</f>
        <v>#REF!</v>
      </c>
      <c r="D79" s="14">
        <v>0.97317232386864683</v>
      </c>
      <c r="E79" s="15">
        <v>8.4138198985742818E-2</v>
      </c>
    </row>
    <row r="80" spans="1:5" x14ac:dyDescent="0.2">
      <c r="A80" s="12">
        <f>runoff!A81</f>
        <v>0.53472222222222199</v>
      </c>
      <c r="B80" s="13" t="e">
        <f>runoff!C81</f>
        <v>#REF!</v>
      </c>
      <c r="C80" s="13" t="e">
        <f>runoff!$B$1</f>
        <v>#REF!</v>
      </c>
      <c r="D80" s="14">
        <v>0.93745138257629901</v>
      </c>
      <c r="E80" s="15">
        <v>8.239483960631272E-2</v>
      </c>
    </row>
    <row r="81" spans="1:5" x14ac:dyDescent="0.2">
      <c r="A81" s="12">
        <f>runoff!A82</f>
        <v>0.54166666666666696</v>
      </c>
      <c r="B81" s="13" t="e">
        <f>runoff!C82</f>
        <v>#REF!</v>
      </c>
      <c r="C81" s="13" t="e">
        <f>runoff!$B$1</f>
        <v>#REF!</v>
      </c>
      <c r="D81" s="14">
        <v>0.89305471283764726</v>
      </c>
      <c r="E81" s="15">
        <v>8.0168542431284351E-2</v>
      </c>
    </row>
    <row r="82" spans="1:5" x14ac:dyDescent="0.2">
      <c r="A82" s="12">
        <f>runoff!A83</f>
        <v>0.54861111111111105</v>
      </c>
      <c r="B82" s="13" t="e">
        <f>runoff!C83</f>
        <v>#REF!</v>
      </c>
      <c r="C82" s="13" t="e">
        <f>runoff!$B$1</f>
        <v>#REF!</v>
      </c>
      <c r="D82" s="14">
        <v>0.84373398254548815</v>
      </c>
      <c r="E82" s="15">
        <v>7.762287024050965E-2</v>
      </c>
    </row>
    <row r="83" spans="1:5" x14ac:dyDescent="0.2">
      <c r="A83" s="12">
        <f>runoff!A84</f>
        <v>0.55555555555555602</v>
      </c>
      <c r="B83" s="13" t="e">
        <f>runoff!C84</f>
        <v>#REF!</v>
      </c>
      <c r="C83" s="13" t="e">
        <f>runoff!$B$1</f>
        <v>#REF!</v>
      </c>
      <c r="D83" s="14">
        <v>0.79176207250193809</v>
      </c>
      <c r="E83" s="15">
        <v>7.4844845019879647E-2</v>
      </c>
    </row>
    <row r="84" spans="1:5" x14ac:dyDescent="0.2">
      <c r="A84" s="12">
        <f>runoff!A85</f>
        <v>0.5625</v>
      </c>
      <c r="B84" s="13" t="e">
        <f>runoff!C85</f>
        <v>#REF!</v>
      </c>
      <c r="C84" s="13" t="e">
        <f>runoff!$B$1</f>
        <v>#REF!</v>
      </c>
      <c r="D84" s="14">
        <v>0.73886600859133544</v>
      </c>
      <c r="E84" s="15">
        <v>7.1904363602822832E-2</v>
      </c>
    </row>
    <row r="85" spans="1:5" x14ac:dyDescent="0.2">
      <c r="A85" s="12">
        <f>runoff!A86</f>
        <v>0.56944444444444398</v>
      </c>
      <c r="B85" s="13" t="e">
        <f>runoff!C86</f>
        <v>#REF!</v>
      </c>
      <c r="C85" s="13" t="e">
        <f>runoff!$B$1</f>
        <v>#REF!</v>
      </c>
      <c r="D85" s="14">
        <v>0.68624223232572157</v>
      </c>
      <c r="E85" s="15">
        <v>6.8867272818828304E-2</v>
      </c>
    </row>
    <row r="86" spans="1:5" x14ac:dyDescent="0.2">
      <c r="A86" s="12">
        <f>runoff!A87</f>
        <v>0.57638888888888895</v>
      </c>
      <c r="B86" s="13" t="e">
        <f>runoff!C87</f>
        <v>#REF!</v>
      </c>
      <c r="C86" s="13" t="e">
        <f>runoff!$B$1</f>
        <v>#REF!</v>
      </c>
      <c r="D86" s="14">
        <v>0.6346057561578039</v>
      </c>
      <c r="E86" s="15">
        <v>6.5735307467350818E-2</v>
      </c>
    </row>
    <row r="87" spans="1:5" x14ac:dyDescent="0.2">
      <c r="A87" s="12">
        <f>runoff!A88</f>
        <v>0.58333333333333304</v>
      </c>
      <c r="B87" s="13" t="e">
        <f>runoff!C88</f>
        <v>#REF!</v>
      </c>
      <c r="C87" s="13" t="e">
        <f>runoff!$B$1</f>
        <v>#REF!</v>
      </c>
      <c r="D87" s="14">
        <v>0.58462329640832389</v>
      </c>
      <c r="E87" s="15">
        <v>6.2573703385261442E-2</v>
      </c>
    </row>
    <row r="88" spans="1:5" x14ac:dyDescent="0.2">
      <c r="A88" s="12">
        <f>runoff!A89</f>
        <v>0.59027777777777801</v>
      </c>
      <c r="B88" s="13" t="e">
        <f>runoff!C89</f>
        <v>#REF!</v>
      </c>
      <c r="C88" s="13" t="e">
        <f>runoff!$B$1</f>
        <v>#REF!</v>
      </c>
      <c r="D88" s="14">
        <v>0.53677370764742349</v>
      </c>
      <c r="E88" s="15">
        <v>5.937772636318709E-2</v>
      </c>
    </row>
    <row r="89" spans="1:5" x14ac:dyDescent="0.2">
      <c r="A89" s="12">
        <f>runoff!A90</f>
        <v>0.59722222222222199</v>
      </c>
      <c r="B89" s="13" t="e">
        <f>runoff!C90</f>
        <v>#REF!</v>
      </c>
      <c r="C89" s="13" t="e">
        <f>runoff!$B$1</f>
        <v>#REF!</v>
      </c>
      <c r="D89" s="14">
        <v>0.49137372558476494</v>
      </c>
      <c r="E89" s="15">
        <v>5.6176915430366119E-2</v>
      </c>
    </row>
    <row r="90" spans="1:5" x14ac:dyDescent="0.2">
      <c r="A90" s="12">
        <f>runoff!A91</f>
        <v>0.60416666666666696</v>
      </c>
      <c r="B90" s="13" t="e">
        <f>runoff!C91</f>
        <v>#REF!</v>
      </c>
      <c r="C90" s="13" t="e">
        <f>runoff!$B$1</f>
        <v>#REF!</v>
      </c>
      <c r="D90" s="14">
        <v>0.44870588180008542</v>
      </c>
      <c r="E90" s="15">
        <v>5.2989161284389533E-2</v>
      </c>
    </row>
    <row r="91" spans="1:5" x14ac:dyDescent="0.2">
      <c r="A91" s="12">
        <f>runoff!A92</f>
        <v>0.61111111111111105</v>
      </c>
      <c r="B91" s="13" t="e">
        <f>runoff!C92</f>
        <v>#REF!</v>
      </c>
      <c r="C91" s="13" t="e">
        <f>runoff!$B$1</f>
        <v>#REF!</v>
      </c>
      <c r="D91" s="14">
        <v>0.40887937730922047</v>
      </c>
      <c r="E91" s="15">
        <v>4.98369249429432E-2</v>
      </c>
    </row>
    <row r="92" spans="1:5" x14ac:dyDescent="0.2">
      <c r="A92" s="12">
        <f>runoff!A93</f>
        <v>0.61805555555555503</v>
      </c>
      <c r="B92" s="13" t="e">
        <f>runoff!C93</f>
        <v>#REF!</v>
      </c>
      <c r="C92" s="13" t="e">
        <f>runoff!$B$1</f>
        <v>#REF!</v>
      </c>
      <c r="D92" s="14">
        <v>0.37205495305719682</v>
      </c>
      <c r="E92" s="15">
        <v>4.6826276686529555E-2</v>
      </c>
    </row>
    <row r="93" spans="1:5" x14ac:dyDescent="0.2">
      <c r="A93" s="12">
        <f>runoff!A94</f>
        <v>0.625</v>
      </c>
      <c r="B93" s="13" t="e">
        <f>runoff!C94</f>
        <v>#REF!</v>
      </c>
      <c r="C93" s="13" t="e">
        <f>runoff!$B$1</f>
        <v>#REF!</v>
      </c>
      <c r="D93" s="14">
        <v>0.33722453337860797</v>
      </c>
      <c r="E93" s="15">
        <v>4.5271905267780285E-2</v>
      </c>
    </row>
    <row r="94" spans="1:5" x14ac:dyDescent="0.2">
      <c r="A94" s="12">
        <f>runoff!A95</f>
        <v>0.63194444444444398</v>
      </c>
      <c r="B94" s="13" t="e">
        <f>runoff!C95</f>
        <v>#REF!</v>
      </c>
      <c r="C94" s="13" t="e">
        <f>runoff!$B$1</f>
        <v>#REF!</v>
      </c>
      <c r="D94" s="14">
        <v>0.30330656363994296</v>
      </c>
      <c r="E94" s="15">
        <v>4.3761012769835198E-2</v>
      </c>
    </row>
    <row r="95" spans="1:5" x14ac:dyDescent="0.2">
      <c r="A95" s="12">
        <f>runoff!A96</f>
        <v>0.63888888888888895</v>
      </c>
      <c r="B95" s="13" t="e">
        <f>runoff!C96</f>
        <v>#REF!</v>
      </c>
      <c r="C95" s="13" t="e">
        <f>runoff!$B$1</f>
        <v>#REF!</v>
      </c>
      <c r="D95" s="14">
        <v>0.27037864525463284</v>
      </c>
      <c r="E95" s="15">
        <v>4.229903405779481E-2</v>
      </c>
    </row>
    <row r="96" spans="1:5" x14ac:dyDescent="0.2">
      <c r="A96" s="12">
        <f>runoff!A97</f>
        <v>0.64583333333333304</v>
      </c>
      <c r="B96" s="13" t="e">
        <f>runoff!C97</f>
        <v>#REF!</v>
      </c>
      <c r="C96" s="13" t="e">
        <f>runoff!$B$1</f>
        <v>#REF!</v>
      </c>
      <c r="D96" s="14">
        <v>0.2398906692609131</v>
      </c>
      <c r="E96" s="15">
        <v>3.8977625986829939E-2</v>
      </c>
    </row>
    <row r="97" spans="1:5" x14ac:dyDescent="0.2">
      <c r="A97" s="12">
        <f>runoff!A98</f>
        <v>0.65277777777777801</v>
      </c>
      <c r="B97" s="13" t="e">
        <f>runoff!C98</f>
        <v>#REF!</v>
      </c>
      <c r="C97" s="13" t="e">
        <f>runoff!$B$1</f>
        <v>#REF!</v>
      </c>
      <c r="D97" s="14">
        <v>0.21517384276276608</v>
      </c>
      <c r="E97" s="15">
        <v>3.3096373423933886E-2</v>
      </c>
    </row>
    <row r="98" spans="1:5" x14ac:dyDescent="0.2">
      <c r="A98" s="12">
        <f>runoff!A99</f>
        <v>0.65972222222222199</v>
      </c>
      <c r="B98" s="13" t="e">
        <f>runoff!C99</f>
        <v>#REF!</v>
      </c>
      <c r="C98" s="13" t="e">
        <f>runoff!$B$1</f>
        <v>#REF!</v>
      </c>
      <c r="D98" s="14">
        <v>0.19681489288629991</v>
      </c>
      <c r="E98" s="15">
        <v>2.8961370404765856E-2</v>
      </c>
    </row>
    <row r="99" spans="1:5" x14ac:dyDescent="0.2">
      <c r="A99" s="12">
        <f>runoff!A100</f>
        <v>0.66666666666666696</v>
      </c>
      <c r="B99" s="13" t="e">
        <f>runoff!C100</f>
        <v>#REF!</v>
      </c>
      <c r="C99" s="13" t="e">
        <f>runoff!$B$1</f>
        <v>#REF!</v>
      </c>
      <c r="D99" s="14">
        <v>0.1827671509179753</v>
      </c>
      <c r="E99" s="15">
        <v>2.5918165124644302E-2</v>
      </c>
    </row>
    <row r="100" spans="1:5" x14ac:dyDescent="0.2">
      <c r="A100" s="12">
        <f>runoff!A101</f>
        <v>0.67361111111111105</v>
      </c>
      <c r="B100" s="13" t="e">
        <f>runoff!C101</f>
        <v>#REF!</v>
      </c>
      <c r="C100" s="13" t="e">
        <f>runoff!$B$1</f>
        <v>#REF!</v>
      </c>
      <c r="D100" s="14">
        <v>0.1718346802415828</v>
      </c>
      <c r="E100" s="15">
        <v>2.3641527546619957E-2</v>
      </c>
    </row>
    <row r="101" spans="1:5" x14ac:dyDescent="0.2">
      <c r="A101" s="12">
        <f>runoff!A102</f>
        <v>0.68055555555555503</v>
      </c>
      <c r="B101" s="13" t="e">
        <f>runoff!C102</f>
        <v>#REF!</v>
      </c>
      <c r="C101" s="13" t="e">
        <f>runoff!$B$1</f>
        <v>#REF!</v>
      </c>
      <c r="D101" s="14">
        <v>0.16324028223942436</v>
      </c>
      <c r="E101" s="15">
        <v>2.1876037683039733E-2</v>
      </c>
    </row>
    <row r="102" spans="1:5" x14ac:dyDescent="0.2">
      <c r="A102" s="12">
        <f>runoff!A103</f>
        <v>0.6875</v>
      </c>
      <c r="B102" s="13" t="e">
        <f>runoff!C103</f>
        <v>#REF!</v>
      </c>
      <c r="C102" s="13" t="e">
        <f>runoff!$B$1</f>
        <v>#REF!</v>
      </c>
      <c r="D102" s="14">
        <v>0.15619595082356008</v>
      </c>
      <c r="E102" s="15">
        <v>2.0492101880292053E-2</v>
      </c>
    </row>
    <row r="103" spans="1:5" x14ac:dyDescent="0.2">
      <c r="A103" s="12">
        <f>runoff!A104</f>
        <v>0.69444444444444398</v>
      </c>
      <c r="B103" s="13" t="e">
        <f>runoff!C104</f>
        <v>#REF!</v>
      </c>
      <c r="C103" s="13" t="e">
        <f>runoff!$B$1</f>
        <v>#REF!</v>
      </c>
      <c r="D103" s="14">
        <v>0.15026890052023967</v>
      </c>
      <c r="E103" s="15">
        <v>1.9326741206978908E-2</v>
      </c>
    </row>
    <row r="104" spans="1:5" x14ac:dyDescent="0.2">
      <c r="A104" s="12">
        <f>runoff!A105</f>
        <v>0.70138888888888895</v>
      </c>
      <c r="B104" s="13" t="e">
        <f>runoff!C105</f>
        <v>#REF!</v>
      </c>
      <c r="C104" s="13" t="e">
        <f>runoff!$B$1</f>
        <v>#REF!</v>
      </c>
      <c r="D104" s="14">
        <v>0.14542334184761466</v>
      </c>
      <c r="E104" s="15">
        <v>1.8392433485727784E-2</v>
      </c>
    </row>
    <row r="105" spans="1:5" x14ac:dyDescent="0.2">
      <c r="A105" s="12">
        <f>runoff!A106</f>
        <v>0.70833333333333304</v>
      </c>
      <c r="B105" s="13" t="e">
        <f>runoff!C106</f>
        <v>#REF!</v>
      </c>
      <c r="C105" s="13" t="e">
        <f>runoff!$B$1</f>
        <v>#REF!</v>
      </c>
      <c r="D105" s="14">
        <v>0.14136629923899421</v>
      </c>
      <c r="E105" s="15">
        <v>1.7633332264892554E-2</v>
      </c>
    </row>
    <row r="106" spans="1:5" x14ac:dyDescent="0.2">
      <c r="A106" s="12">
        <f>runoff!A107</f>
        <v>0.71527777777777801</v>
      </c>
      <c r="B106" s="13" t="e">
        <f>runoff!C107</f>
        <v>#REF!</v>
      </c>
      <c r="C106" s="13" t="e">
        <f>runoff!$B$1</f>
        <v>#REF!</v>
      </c>
      <c r="D106" s="14">
        <v>0.13777070635427321</v>
      </c>
      <c r="E106" s="15">
        <v>1.6952556535253908E-2</v>
      </c>
    </row>
    <row r="107" spans="1:5" x14ac:dyDescent="0.2">
      <c r="A107" s="12">
        <f>runoff!A108</f>
        <v>0.72222222222222199</v>
      </c>
      <c r="B107" s="13" t="e">
        <f>runoff!C108</f>
        <v>#REF!</v>
      </c>
      <c r="C107" s="13" t="e">
        <f>runoff!$B$1</f>
        <v>#REF!</v>
      </c>
      <c r="D107" s="14">
        <v>0.13450937604342003</v>
      </c>
      <c r="E107" s="15">
        <v>1.6369821495795828E-2</v>
      </c>
    </row>
    <row r="108" spans="1:5" x14ac:dyDescent="0.2">
      <c r="A108" s="12">
        <f>runoff!A109</f>
        <v>0.72916666666666696</v>
      </c>
      <c r="B108" s="13" t="e">
        <f>runoff!C109</f>
        <v>#REF!</v>
      </c>
      <c r="C108" s="13" t="e">
        <f>runoff!$B$1</f>
        <v>#REF!</v>
      </c>
      <c r="D108" s="14">
        <v>0.13161913713162321</v>
      </c>
      <c r="E108" s="15">
        <v>1.5837976461895793E-2</v>
      </c>
    </row>
    <row r="109" spans="1:5" x14ac:dyDescent="0.2">
      <c r="A109" s="12">
        <f>runoff!A110</f>
        <v>0.73611111111111105</v>
      </c>
      <c r="B109" s="13" t="e">
        <f>runoff!C110</f>
        <v>#REF!</v>
      </c>
      <c r="C109" s="13" t="e">
        <f>runoff!$B$1</f>
        <v>#REF!</v>
      </c>
      <c r="D109" s="14">
        <v>0.12901186585624688</v>
      </c>
      <c r="E109" s="15">
        <v>1.5377439706626025E-2</v>
      </c>
    </row>
    <row r="110" spans="1:5" x14ac:dyDescent="0.2">
      <c r="A110" s="12">
        <f>runoff!A111</f>
        <v>0.74305555555555503</v>
      </c>
      <c r="B110" s="13" t="e">
        <f>runoff!C111</f>
        <v>#REF!</v>
      </c>
      <c r="C110" s="13" t="e">
        <f>runoff!$B$1</f>
        <v>#REF!</v>
      </c>
      <c r="D110" s="14">
        <v>0.12661727109287019</v>
      </c>
      <c r="E110" s="15">
        <v>1.494306503192302E-2</v>
      </c>
    </row>
    <row r="111" spans="1:5" x14ac:dyDescent="0.2">
      <c r="A111" s="12">
        <f>runoff!A112</f>
        <v>0.75</v>
      </c>
      <c r="B111" s="13" t="e">
        <f>runoff!C112</f>
        <v>#REF!</v>
      </c>
      <c r="C111" s="13" t="e">
        <f>runoff!$B$1</f>
        <v>#REF!</v>
      </c>
      <c r="D111" s="14">
        <v>0.12451136647434159</v>
      </c>
      <c r="E111" s="15">
        <v>1.4577122705769956E-2</v>
      </c>
    </row>
    <row r="112" spans="1:5" x14ac:dyDescent="0.2">
      <c r="A112" s="12">
        <f>runoff!A113</f>
        <v>0.75694444444444398</v>
      </c>
      <c r="B112" s="13" t="e">
        <f>runoff!C113</f>
        <v>#REF!</v>
      </c>
      <c r="C112" s="13" t="e">
        <f>runoff!$B$1</f>
        <v>#REF!</v>
      </c>
      <c r="D112" s="14">
        <v>0.12262727785201163</v>
      </c>
      <c r="E112" s="15">
        <v>1.4235480183860925E-2</v>
      </c>
    </row>
    <row r="113" spans="1:5" x14ac:dyDescent="0.2">
      <c r="A113" s="12">
        <f>runoff!A114</f>
        <v>0.76388888888888895</v>
      </c>
      <c r="B113" s="13" t="e">
        <f>runoff!C114</f>
        <v>#REF!</v>
      </c>
      <c r="C113" s="13" t="e">
        <f>runoff!$B$1</f>
        <v>#REF!</v>
      </c>
      <c r="D113" s="14">
        <v>0.12077084993438483</v>
      </c>
      <c r="E113" s="15">
        <v>1.3938766528581576E-2</v>
      </c>
    </row>
    <row r="114" spans="1:5" x14ac:dyDescent="0.2">
      <c r="A114" s="12">
        <f>runoff!A115</f>
        <v>0.77083333333333304</v>
      </c>
      <c r="B114" s="13" t="e">
        <f>runoff!C115</f>
        <v>#REF!</v>
      </c>
      <c r="C114" s="13" t="e">
        <f>runoff!$B$1</f>
        <v>#REF!</v>
      </c>
      <c r="D114" s="14">
        <v>0.11893840337924719</v>
      </c>
      <c r="E114" s="15">
        <v>1.360222602787595E-2</v>
      </c>
    </row>
    <row r="115" spans="1:5" x14ac:dyDescent="0.2">
      <c r="A115" s="12">
        <f>runoff!A116</f>
        <v>0.77777777777777801</v>
      </c>
      <c r="B115" s="13" t="e">
        <f>runoff!C116</f>
        <v>#REF!</v>
      </c>
      <c r="C115" s="13" t="e">
        <f>runoff!$B$1</f>
        <v>#REF!</v>
      </c>
      <c r="D115" s="14">
        <v>0.11727092503898533</v>
      </c>
      <c r="E115" s="15">
        <v>1.3310010603953835E-2</v>
      </c>
    </row>
    <row r="116" spans="1:5" x14ac:dyDescent="0.2">
      <c r="A116" s="12">
        <f>runoff!A117</f>
        <v>0.78472222222222199</v>
      </c>
      <c r="B116" s="13" t="e">
        <f>runoff!C117</f>
        <v>#REF!</v>
      </c>
      <c r="C116" s="13" t="e">
        <f>runoff!$B$1</f>
        <v>#REF!</v>
      </c>
      <c r="D116" s="14">
        <v>0.11570512694407774</v>
      </c>
      <c r="E116" s="15">
        <v>1.306122942098468E-2</v>
      </c>
    </row>
    <row r="117" spans="1:5" x14ac:dyDescent="0.2">
      <c r="A117" s="12">
        <f>runoff!A118</f>
        <v>0.79166666666666696</v>
      </c>
      <c r="B117" s="13" t="e">
        <f>runoff!C118</f>
        <v>#REF!</v>
      </c>
      <c r="C117" s="13" t="e">
        <f>runoff!$B$1</f>
        <v>#REF!</v>
      </c>
      <c r="D117" s="14">
        <v>0.11420855438459313</v>
      </c>
      <c r="E117" s="15">
        <v>1.2814017861500672E-2</v>
      </c>
    </row>
    <row r="118" spans="1:5" x14ac:dyDescent="0.2">
      <c r="A118" s="12">
        <f>runoff!A119</f>
        <v>0.79861111111111105</v>
      </c>
      <c r="B118" s="13" t="e">
        <f>runoff!C119</f>
        <v>#REF!</v>
      </c>
      <c r="C118" s="13" t="e">
        <f>runoff!$B$1</f>
        <v>#REF!</v>
      </c>
      <c r="D118" s="14">
        <v>0.11277893624729324</v>
      </c>
      <c r="E118" s="15">
        <v>1.2568385955555157E-2</v>
      </c>
    </row>
    <row r="119" spans="1:5" x14ac:dyDescent="0.2">
      <c r="A119" s="12">
        <f>runoff!A120</f>
        <v>0.80555555555555503</v>
      </c>
      <c r="B119" s="13" t="e">
        <f>runoff!C120</f>
        <v>#REF!</v>
      </c>
      <c r="C119" s="13" t="e">
        <f>runoff!$B$1</f>
        <v>#REF!</v>
      </c>
      <c r="D119" s="14">
        <v>0.11141398681205397</v>
      </c>
      <c r="E119" s="15">
        <v>1.2324343927976636E-2</v>
      </c>
    </row>
    <row r="120" spans="1:5" x14ac:dyDescent="0.2">
      <c r="A120" s="12">
        <f>runoff!A121</f>
        <v>0.8125</v>
      </c>
      <c r="B120" s="13" t="e">
        <f>runoff!C121</f>
        <v>#REF!</v>
      </c>
      <c r="C120" s="13" t="e">
        <f>runoff!$B$1</f>
        <v>#REF!</v>
      </c>
      <c r="D120" s="14">
        <v>0.11008234630313952</v>
      </c>
      <c r="E120" s="15">
        <v>1.2122197577718052E-2</v>
      </c>
    </row>
    <row r="121" spans="1:5" x14ac:dyDescent="0.2">
      <c r="A121" s="12">
        <f>runoff!A122</f>
        <v>0.81944444444444398</v>
      </c>
      <c r="B121" s="13" t="e">
        <f>runoff!C122</f>
        <v>#REF!</v>
      </c>
      <c r="C121" s="13" t="e">
        <f>runoff!$B$1</f>
        <v>#REF!</v>
      </c>
      <c r="D121" s="14">
        <v>0.10876744840984637</v>
      </c>
      <c r="E121" s="15">
        <v>1.1901127500981792E-2</v>
      </c>
    </row>
    <row r="122" spans="1:5" x14ac:dyDescent="0.2">
      <c r="A122" s="12">
        <f>runoff!A123</f>
        <v>0.82638888888888895</v>
      </c>
      <c r="B122" s="13" t="e">
        <f>runoff!C123</f>
        <v>#REF!</v>
      </c>
      <c r="C122" s="13" t="e">
        <f>runoff!$B$1</f>
        <v>#REF!</v>
      </c>
      <c r="D122" s="14">
        <v>0.10759745489183521</v>
      </c>
      <c r="E122" s="15">
        <v>1.1721263510660331E-2</v>
      </c>
    </row>
    <row r="123" spans="1:5" x14ac:dyDescent="0.2">
      <c r="A123" s="12">
        <f>runoff!A124</f>
        <v>0.83333333333333304</v>
      </c>
      <c r="B123" s="13" t="e">
        <f>runoff!C124</f>
        <v>#REF!</v>
      </c>
      <c r="C123" s="13" t="e">
        <f>runoff!$B$1</f>
        <v>#REF!</v>
      </c>
      <c r="D123" s="14">
        <v>0.10654198971447322</v>
      </c>
      <c r="E123" s="15">
        <v>1.1542314868614963E-2</v>
      </c>
    </row>
    <row r="124" spans="1:5" x14ac:dyDescent="0.2">
      <c r="A124" s="12">
        <f>runoff!A125</f>
        <v>0.84027777777777801</v>
      </c>
      <c r="B124" s="13" t="e">
        <f>runoff!C125</f>
        <v>#REF!</v>
      </c>
      <c r="C124" s="13" t="e">
        <f>runoff!$B$1</f>
        <v>#REF!</v>
      </c>
      <c r="D124" s="14">
        <v>0.10545549850069205</v>
      </c>
      <c r="E124" s="15">
        <v>1.1364286281161613E-2</v>
      </c>
    </row>
    <row r="125" spans="1:5" x14ac:dyDescent="0.2">
      <c r="A125" s="12">
        <f>runoff!A126</f>
        <v>0.84722222222222199</v>
      </c>
      <c r="B125" s="13" t="e">
        <f>runoff!C126</f>
        <v>#REF!</v>
      </c>
      <c r="C125" s="13" t="e">
        <f>runoff!$B$1</f>
        <v>#REF!</v>
      </c>
      <c r="D125" s="14">
        <v>0.10433665080180232</v>
      </c>
      <c r="E125" s="15">
        <v>1.118718252796547E-2</v>
      </c>
    </row>
    <row r="126" spans="1:5" x14ac:dyDescent="0.2">
      <c r="A126" s="12">
        <f>runoff!A127</f>
        <v>0.85416666666666696</v>
      </c>
      <c r="B126" s="13" t="e">
        <f>runoff!C127</f>
        <v>#REF!</v>
      </c>
      <c r="C126" s="13" t="e">
        <f>runoff!$B$1</f>
        <v>#REF!</v>
      </c>
      <c r="D126" s="14">
        <v>0.10332833999031305</v>
      </c>
      <c r="E126" s="15">
        <v>1.1011008463966342E-2</v>
      </c>
    </row>
    <row r="127" spans="1:5" x14ac:dyDescent="0.2">
      <c r="A127" s="12">
        <f>runoff!A128</f>
        <v>0.86111111111111105</v>
      </c>
      <c r="B127" s="13" t="e">
        <f>runoff!C128</f>
        <v>#REF!</v>
      </c>
      <c r="C127" s="13" t="e">
        <f>runoff!$B$1</f>
        <v>#REF!</v>
      </c>
      <c r="D127" s="14">
        <v>0.10240119679904831</v>
      </c>
      <c r="E127" s="15">
        <v>1.0874630094587411E-2</v>
      </c>
    </row>
    <row r="128" spans="1:5" x14ac:dyDescent="0.2">
      <c r="A128" s="12">
        <f>runoff!A129</f>
        <v>0.86805555555555503</v>
      </c>
      <c r="B128" s="13" t="e">
        <f>runoff!C129</f>
        <v>#REF!</v>
      </c>
      <c r="C128" s="13" t="e">
        <f>runoff!$B$1</f>
        <v>#REF!</v>
      </c>
      <c r="D128" s="14">
        <v>0.10140978973054934</v>
      </c>
      <c r="E128" s="15">
        <v>1.0700121040397836E-2</v>
      </c>
    </row>
    <row r="129" spans="1:5" x14ac:dyDescent="0.2">
      <c r="A129" s="12">
        <f>runoff!A130</f>
        <v>0.875</v>
      </c>
      <c r="B129" s="13" t="e">
        <f>runoff!C130</f>
        <v>#REF!</v>
      </c>
      <c r="C129" s="13" t="e">
        <f>runoff!$B$1</f>
        <v>#REF!</v>
      </c>
      <c r="D129" s="14">
        <v>0.10049741118961904</v>
      </c>
      <c r="E129" s="15">
        <v>1.0565043869692193E-2</v>
      </c>
    </row>
    <row r="130" spans="1:5" x14ac:dyDescent="0.2">
      <c r="A130" s="12">
        <f>runoff!A131</f>
        <v>0.88194444444444398</v>
      </c>
      <c r="B130" s="13" t="e">
        <f>runoff!C131</f>
        <v>#REF!</v>
      </c>
      <c r="C130" s="13" t="e">
        <f>runoff!$B$1</f>
        <v>#REF!</v>
      </c>
      <c r="D130" s="14">
        <v>9.9635211332870108E-2</v>
      </c>
      <c r="E130" s="15">
        <v>1.0430539931666332E-2</v>
      </c>
    </row>
    <row r="131" spans="1:5" x14ac:dyDescent="0.2">
      <c r="A131" s="12">
        <f>runoff!A132</f>
        <v>0.88888888888888895</v>
      </c>
      <c r="B131" s="13" t="e">
        <f>runoff!C132</f>
        <v>#REF!</v>
      </c>
      <c r="C131" s="13" t="e">
        <f>runoff!$B$1</f>
        <v>#REF!</v>
      </c>
      <c r="D131" s="14">
        <v>9.8691894402534661E-2</v>
      </c>
      <c r="E131" s="15">
        <v>1.027752621173215E-2</v>
      </c>
    </row>
    <row r="132" spans="1:5" x14ac:dyDescent="0.2">
      <c r="A132" s="12">
        <f>runoff!A133</f>
        <v>0.89583333333333304</v>
      </c>
      <c r="B132" s="13" t="e">
        <f>runoff!C133</f>
        <v>#REF!</v>
      </c>
      <c r="C132" s="13" t="e">
        <f>runoff!$B$1</f>
        <v>#REF!</v>
      </c>
      <c r="D132" s="14">
        <v>9.7810799346906258E-2</v>
      </c>
      <c r="E132" s="15">
        <v>1.014425893207257E-2</v>
      </c>
    </row>
    <row r="133" spans="1:5" x14ac:dyDescent="0.2">
      <c r="A133" s="12">
        <f>runoff!A134</f>
        <v>0.90277777777777801</v>
      </c>
      <c r="B133" s="13" t="e">
        <f>runoff!C134</f>
        <v>#REF!</v>
      </c>
      <c r="C133" s="13" t="e">
        <f>runoff!$B$1</f>
        <v>#REF!</v>
      </c>
      <c r="D133" s="14">
        <v>9.6977266917028279E-2</v>
      </c>
      <c r="E133" s="15">
        <v>1.0011572704024902E-2</v>
      </c>
    </row>
    <row r="134" spans="1:5" x14ac:dyDescent="0.2">
      <c r="A134" s="12">
        <f>runoff!A135</f>
        <v>0.90972222222222199</v>
      </c>
      <c r="B134" s="13" t="e">
        <f>runoff!C135</f>
        <v>#REF!</v>
      </c>
      <c r="C134" s="13" t="e">
        <f>runoff!$B$1</f>
        <v>#REF!</v>
      </c>
      <c r="D134" s="14">
        <v>9.6176873579432137E-2</v>
      </c>
      <c r="E134" s="15">
        <v>9.8983060574417362E-3</v>
      </c>
    </row>
    <row r="135" spans="1:5" x14ac:dyDescent="0.2">
      <c r="A135" s="12">
        <f>runoff!A136</f>
        <v>0.91666666666666696</v>
      </c>
      <c r="B135" s="13" t="e">
        <f>runoff!C136</f>
        <v>#REF!</v>
      </c>
      <c r="C135" s="13" t="e">
        <f>runoff!$B$1</f>
        <v>#REF!</v>
      </c>
      <c r="D135" s="14">
        <v>9.5395304442553508E-2</v>
      </c>
      <c r="E135" s="15">
        <v>9.7854698123633205E-3</v>
      </c>
    </row>
    <row r="136" spans="1:5" x14ac:dyDescent="0.2">
      <c r="A136" s="12">
        <f>runoff!A137</f>
        <v>0.92361111111111105</v>
      </c>
      <c r="B136" s="13" t="e">
        <f>runoff!C137</f>
        <v>#REF!</v>
      </c>
      <c r="C136" s="13" t="e">
        <f>runoff!$B$1</f>
        <v>#REF!</v>
      </c>
      <c r="D136" s="14">
        <v>9.4631937546511183E-2</v>
      </c>
      <c r="E136" s="15">
        <v>9.6730656168153538E-3</v>
      </c>
    </row>
    <row r="137" spans="1:5" x14ac:dyDescent="0.2">
      <c r="A137" s="12">
        <f>runoff!A138</f>
        <v>0.93055555555555503</v>
      </c>
      <c r="B137" s="13" t="e">
        <f>runoff!C138</f>
        <v>#REF!</v>
      </c>
      <c r="C137" s="13" t="e">
        <f>runoff!$B$1</f>
        <v>#REF!</v>
      </c>
      <c r="D137" s="14">
        <v>9.3899576036948346E-2</v>
      </c>
      <c r="E137" s="15">
        <v>9.5424756764451238E-3</v>
      </c>
    </row>
    <row r="138" spans="1:5" x14ac:dyDescent="0.2">
      <c r="A138" s="12">
        <f>runoff!A139</f>
        <v>0.9375</v>
      </c>
      <c r="B138" s="13" t="e">
        <f>runoff!C139</f>
        <v>#REF!</v>
      </c>
      <c r="C138" s="13" t="e">
        <f>runoff!$B$1</f>
        <v>#REF!</v>
      </c>
      <c r="D138" s="14">
        <v>9.318416564852286E-2</v>
      </c>
      <c r="E138" s="15">
        <v>9.4495600621715536E-3</v>
      </c>
    </row>
    <row r="139" spans="1:5" x14ac:dyDescent="0.2">
      <c r="A139" s="12">
        <f>runoff!A140</f>
        <v>0.94444444444444398</v>
      </c>
      <c r="B139" s="13" t="e">
        <f>runoff!C140</f>
        <v>#REF!</v>
      </c>
      <c r="C139" s="13" t="e">
        <f>runoff!$B$1</f>
        <v>#REF!</v>
      </c>
      <c r="D139" s="14">
        <v>9.2471649669066389E-2</v>
      </c>
      <c r="E139" s="15">
        <v>9.338462096008077E-3</v>
      </c>
    </row>
    <row r="140" spans="1:5" x14ac:dyDescent="0.2">
      <c r="A140" s="12">
        <f>runoff!A141</f>
        <v>0.95138888888888895</v>
      </c>
      <c r="B140" s="13" t="e">
        <f>runoff!C141</f>
        <v>#REF!</v>
      </c>
      <c r="C140" s="13" t="e">
        <f>runoff!$B$1</f>
        <v>#REF!</v>
      </c>
      <c r="D140" s="14">
        <v>9.1774823903186156E-2</v>
      </c>
      <c r="E140" s="15">
        <v>9.2278029660125271E-3</v>
      </c>
    </row>
    <row r="141" spans="1:5" x14ac:dyDescent="0.2">
      <c r="A141" s="12">
        <f>runoff!A142</f>
        <v>0.95833333333333304</v>
      </c>
      <c r="B141" s="13" t="e">
        <f>runoff!C142</f>
        <v>#REF!</v>
      </c>
      <c r="C141" s="13" t="e">
        <f>runoff!$B$1</f>
        <v>#REF!</v>
      </c>
      <c r="D141" s="14">
        <v>9.1093054154082961E-2</v>
      </c>
      <c r="E141" s="15">
        <v>9.1175844194105703E-3</v>
      </c>
    </row>
    <row r="142" spans="1:5" x14ac:dyDescent="0.2">
      <c r="A142" s="12">
        <f>runoff!A143</f>
        <v>0.96527777777777801</v>
      </c>
      <c r="B142" s="13" t="e">
        <f>runoff!C143</f>
        <v>#REF!</v>
      </c>
      <c r="C142" s="13" t="e">
        <f>runoff!$B$1</f>
        <v>#REF!</v>
      </c>
      <c r="D142" s="14">
        <v>9.0425703689749337E-2</v>
      </c>
      <c r="E142" s="15">
        <v>9.007808224465402E-3</v>
      </c>
    </row>
    <row r="143" spans="1:5" x14ac:dyDescent="0.2">
      <c r="A143" s="12">
        <f>runoff!A144</f>
        <v>0.97222222222222199</v>
      </c>
      <c r="B143" s="13" t="e">
        <f>runoff!C144</f>
        <v>#REF!</v>
      </c>
      <c r="C143" s="13" t="e">
        <f>runoff!$B$1</f>
        <v>#REF!</v>
      </c>
      <c r="D143" s="14">
        <v>8.9745887137244379E-2</v>
      </c>
      <c r="E143" s="15">
        <v>8.9348707283414801E-3</v>
      </c>
    </row>
    <row r="144" spans="1:5" x14ac:dyDescent="0.2">
      <c r="A144" s="12">
        <f>runoff!A145</f>
        <v>0.97916666666666696</v>
      </c>
      <c r="B144" s="13" t="e">
        <f>runoff!C145</f>
        <v>#REF!</v>
      </c>
      <c r="C144" s="13" t="e">
        <f>runoff!$B$1</f>
        <v>#REF!</v>
      </c>
      <c r="D144" s="14">
        <v>8.9053069947966315E-2</v>
      </c>
      <c r="E144" s="15">
        <v>8.8258357741240936E-3</v>
      </c>
    </row>
    <row r="145" spans="1:5" x14ac:dyDescent="0.2">
      <c r="A145" s="12">
        <f>runoff!A146</f>
        <v>0.98611111111111105</v>
      </c>
      <c r="B145" s="13" t="e">
        <f>runoff!C146</f>
        <v>#REF!</v>
      </c>
      <c r="C145" s="13" t="e">
        <f>runoff!$B$1</f>
        <v>#REF!</v>
      </c>
      <c r="D145" s="14">
        <v>8.8372961462018063E-2</v>
      </c>
      <c r="E145" s="15">
        <v>8.7172479930574982E-3</v>
      </c>
    </row>
    <row r="146" spans="1:5" x14ac:dyDescent="0.2">
      <c r="A146" s="12">
        <f>runoff!A147</f>
        <v>0.99305555555555503</v>
      </c>
      <c r="B146" s="13" t="e">
        <f>runoff!C147</f>
        <v>#REF!</v>
      </c>
      <c r="C146" s="13" t="e">
        <f>runoff!$B$1</f>
        <v>#REF!</v>
      </c>
      <c r="D146" s="14">
        <v>8.7704915384612975E-2</v>
      </c>
      <c r="E146" s="15">
        <v>8.6091092342775559E-3</v>
      </c>
    </row>
    <row r="147" spans="1:5" ht="13.5" thickBot="1" x14ac:dyDescent="0.25">
      <c r="A147" s="16">
        <f>runoff!A148</f>
        <v>1</v>
      </c>
      <c r="B147" s="17" t="e">
        <f>runoff!C148</f>
        <v>#REF!</v>
      </c>
      <c r="C147" s="17" t="e">
        <f>runoff!$B$1</f>
        <v>#REF!</v>
      </c>
      <c r="D147" s="18">
        <v>8.7166663214081105E-2</v>
      </c>
      <c r="E147" s="19">
        <v>8.5372671088599777E-3</v>
      </c>
    </row>
    <row r="148" spans="1:5" x14ac:dyDescent="0.2">
      <c r="A148" s="6"/>
    </row>
    <row r="149" spans="1:5" x14ac:dyDescent="0.2">
      <c r="A149" s="6"/>
    </row>
    <row r="150" spans="1:5" x14ac:dyDescent="0.2">
      <c r="A150" s="6"/>
    </row>
    <row r="151" spans="1:5" x14ac:dyDescent="0.2">
      <c r="A151" s="6"/>
    </row>
    <row r="152" spans="1:5" x14ac:dyDescent="0.2">
      <c r="A152" s="6"/>
    </row>
    <row r="153" spans="1:5" x14ac:dyDescent="0.2">
      <c r="A153" s="6"/>
    </row>
    <row r="154" spans="1:5" x14ac:dyDescent="0.2">
      <c r="A154" s="6"/>
    </row>
    <row r="155" spans="1:5" x14ac:dyDescent="0.2">
      <c r="A155" s="6"/>
    </row>
    <row r="156" spans="1:5" x14ac:dyDescent="0.2">
      <c r="A156" s="6"/>
    </row>
    <row r="157" spans="1:5" x14ac:dyDescent="0.2">
      <c r="A157" s="6"/>
    </row>
    <row r="158" spans="1:5" x14ac:dyDescent="0.2">
      <c r="A158" s="6"/>
    </row>
    <row r="159" spans="1:5" x14ac:dyDescent="0.2">
      <c r="A159" s="6"/>
    </row>
    <row r="160" spans="1:5" x14ac:dyDescent="0.2">
      <c r="A160" s="6"/>
    </row>
    <row r="161" spans="1:1" x14ac:dyDescent="0.2">
      <c r="A161" s="6"/>
    </row>
    <row r="162" spans="1:1" x14ac:dyDescent="0.2">
      <c r="A162" s="6"/>
    </row>
    <row r="163" spans="1:1" x14ac:dyDescent="0.2">
      <c r="A163" s="6"/>
    </row>
    <row r="164" spans="1:1" x14ac:dyDescent="0.2">
      <c r="A164" s="6"/>
    </row>
    <row r="165" spans="1:1" x14ac:dyDescent="0.2">
      <c r="A165" s="6"/>
    </row>
    <row r="166" spans="1:1" x14ac:dyDescent="0.2">
      <c r="A166" s="6"/>
    </row>
    <row r="167" spans="1:1" x14ac:dyDescent="0.2">
      <c r="A167" s="6"/>
    </row>
    <row r="168" spans="1:1" x14ac:dyDescent="0.2">
      <c r="A168" s="6"/>
    </row>
    <row r="169" spans="1:1" x14ac:dyDescent="0.2">
      <c r="A169" s="6"/>
    </row>
    <row r="170" spans="1:1" x14ac:dyDescent="0.2">
      <c r="A170" s="6"/>
    </row>
    <row r="171" spans="1:1" x14ac:dyDescent="0.2">
      <c r="A171" s="6"/>
    </row>
    <row r="172" spans="1:1" x14ac:dyDescent="0.2">
      <c r="A172" s="6"/>
    </row>
    <row r="173" spans="1:1" x14ac:dyDescent="0.2">
      <c r="A173" s="6"/>
    </row>
    <row r="174" spans="1:1" x14ac:dyDescent="0.2">
      <c r="A174" s="6"/>
    </row>
    <row r="175" spans="1:1" x14ac:dyDescent="0.2">
      <c r="A175" s="6"/>
    </row>
    <row r="176" spans="1:1" x14ac:dyDescent="0.2">
      <c r="A176" s="6"/>
    </row>
    <row r="177" spans="1:1" x14ac:dyDescent="0.2">
      <c r="A177" s="6"/>
    </row>
    <row r="178" spans="1:1" x14ac:dyDescent="0.2">
      <c r="A178" s="6"/>
    </row>
    <row r="179" spans="1:1" x14ac:dyDescent="0.2">
      <c r="A179" s="6"/>
    </row>
    <row r="180" spans="1:1" x14ac:dyDescent="0.2">
      <c r="A180" s="6"/>
    </row>
    <row r="181" spans="1:1" x14ac:dyDescent="0.2">
      <c r="A181" s="6"/>
    </row>
    <row r="182" spans="1:1" x14ac:dyDescent="0.2">
      <c r="A182" s="6"/>
    </row>
    <row r="183" spans="1:1" x14ac:dyDescent="0.2">
      <c r="A183" s="6"/>
    </row>
    <row r="184" spans="1:1" x14ac:dyDescent="0.2">
      <c r="A184" s="6"/>
    </row>
    <row r="185" spans="1:1" x14ac:dyDescent="0.2">
      <c r="A185" s="6"/>
    </row>
    <row r="186" spans="1:1" x14ac:dyDescent="0.2">
      <c r="A186" s="6"/>
    </row>
    <row r="187" spans="1:1" x14ac:dyDescent="0.2">
      <c r="A187" s="6"/>
    </row>
    <row r="188" spans="1:1" x14ac:dyDescent="0.2">
      <c r="A188" s="6"/>
    </row>
    <row r="189" spans="1:1" x14ac:dyDescent="0.2">
      <c r="A189" s="6"/>
    </row>
    <row r="190" spans="1:1" x14ac:dyDescent="0.2">
      <c r="A190" s="6"/>
    </row>
    <row r="191" spans="1:1" x14ac:dyDescent="0.2">
      <c r="A191" s="6"/>
    </row>
    <row r="192" spans="1:1" x14ac:dyDescent="0.2">
      <c r="A192" s="6"/>
    </row>
    <row r="193" spans="1:1" x14ac:dyDescent="0.2">
      <c r="A193" s="6"/>
    </row>
    <row r="194" spans="1:1" x14ac:dyDescent="0.2">
      <c r="A194" s="6"/>
    </row>
    <row r="195" spans="1:1" x14ac:dyDescent="0.2">
      <c r="A195" s="6"/>
    </row>
    <row r="196" spans="1:1" x14ac:dyDescent="0.2">
      <c r="A196" s="6"/>
    </row>
    <row r="197" spans="1:1" x14ac:dyDescent="0.2">
      <c r="A197" s="6"/>
    </row>
    <row r="198" spans="1:1" x14ac:dyDescent="0.2">
      <c r="A198" s="6"/>
    </row>
    <row r="199" spans="1:1" x14ac:dyDescent="0.2">
      <c r="A199" s="6"/>
    </row>
    <row r="200" spans="1:1" x14ac:dyDescent="0.2">
      <c r="A200" s="6"/>
    </row>
    <row r="201" spans="1:1" x14ac:dyDescent="0.2">
      <c r="A201" s="6"/>
    </row>
    <row r="202" spans="1:1" x14ac:dyDescent="0.2">
      <c r="A202" s="6"/>
    </row>
    <row r="203" spans="1:1" x14ac:dyDescent="0.2">
      <c r="A203" s="6"/>
    </row>
    <row r="204" spans="1:1" x14ac:dyDescent="0.2">
      <c r="A204" s="6"/>
    </row>
    <row r="205" spans="1:1" x14ac:dyDescent="0.2">
      <c r="A205" s="6"/>
    </row>
    <row r="206" spans="1:1" x14ac:dyDescent="0.2">
      <c r="A206" s="6"/>
    </row>
    <row r="207" spans="1:1" x14ac:dyDescent="0.2">
      <c r="A207" s="6"/>
    </row>
    <row r="208" spans="1:1" x14ac:dyDescent="0.2">
      <c r="A208" s="6"/>
    </row>
    <row r="209" spans="1:1" x14ac:dyDescent="0.2">
      <c r="A209" s="6"/>
    </row>
    <row r="210" spans="1:1" x14ac:dyDescent="0.2">
      <c r="A210" s="6"/>
    </row>
    <row r="211" spans="1:1" x14ac:dyDescent="0.2">
      <c r="A211" s="6"/>
    </row>
    <row r="212" spans="1:1" x14ac:dyDescent="0.2">
      <c r="A212" s="6"/>
    </row>
    <row r="213" spans="1:1" x14ac:dyDescent="0.2">
      <c r="A213" s="6"/>
    </row>
    <row r="214" spans="1:1" x14ac:dyDescent="0.2">
      <c r="A214" s="6"/>
    </row>
    <row r="215" spans="1:1" x14ac:dyDescent="0.2">
      <c r="A215" s="6"/>
    </row>
    <row r="216" spans="1:1" x14ac:dyDescent="0.2">
      <c r="A216" s="6"/>
    </row>
    <row r="217" spans="1:1" x14ac:dyDescent="0.2">
      <c r="A217" s="6"/>
    </row>
    <row r="218" spans="1:1" x14ac:dyDescent="0.2">
      <c r="A218" s="6"/>
    </row>
    <row r="219" spans="1:1" x14ac:dyDescent="0.2">
      <c r="A219" s="6"/>
    </row>
    <row r="220" spans="1:1" x14ac:dyDescent="0.2">
      <c r="A220" s="6"/>
    </row>
    <row r="221" spans="1:1" x14ac:dyDescent="0.2">
      <c r="A221" s="6"/>
    </row>
    <row r="222" spans="1:1" x14ac:dyDescent="0.2">
      <c r="A222" s="6"/>
    </row>
    <row r="223" spans="1:1" x14ac:dyDescent="0.2">
      <c r="A223" s="6"/>
    </row>
    <row r="224" spans="1:1" x14ac:dyDescent="0.2">
      <c r="A224" s="6"/>
    </row>
    <row r="225" spans="1:1" x14ac:dyDescent="0.2">
      <c r="A225" s="6"/>
    </row>
    <row r="226" spans="1:1" x14ac:dyDescent="0.2">
      <c r="A226" s="6"/>
    </row>
    <row r="227" spans="1:1" x14ac:dyDescent="0.2">
      <c r="A227" s="6"/>
    </row>
    <row r="228" spans="1:1" x14ac:dyDescent="0.2">
      <c r="A228" s="6"/>
    </row>
  </sheetData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G149"/>
  <sheetViews>
    <sheetView workbookViewId="0">
      <selection activeCell="H18" sqref="H18"/>
    </sheetView>
  </sheetViews>
  <sheetFormatPr defaultColWidth="9" defaultRowHeight="14" x14ac:dyDescent="0.2"/>
  <cols>
    <col min="1" max="3" width="13.90625" style="1" customWidth="1"/>
    <col min="4" max="16384" width="9" style="1"/>
  </cols>
  <sheetData>
    <row r="1" spans="1:7" x14ac:dyDescent="0.2">
      <c r="A1" s="1">
        <v>8</v>
      </c>
      <c r="B1" s="1">
        <v>9</v>
      </c>
      <c r="C1" s="1">
        <v>10</v>
      </c>
    </row>
    <row r="2" spans="1:7" x14ac:dyDescent="0.2">
      <c r="B2" s="1">
        <f>MAX(B5:B149)</f>
        <v>0.31119999999999998</v>
      </c>
      <c r="C2" s="1">
        <f>MAX(C5:C149)</f>
        <v>0.31119999999999998</v>
      </c>
    </row>
    <row r="4" spans="1:7" x14ac:dyDescent="0.2">
      <c r="A4" s="50" t="s">
        <v>23</v>
      </c>
      <c r="B4" s="50" t="s">
        <v>28</v>
      </c>
      <c r="C4" s="50" t="s">
        <v>27</v>
      </c>
      <c r="D4" s="50" t="s">
        <v>12</v>
      </c>
    </row>
    <row r="5" spans="1:7" x14ac:dyDescent="0.2">
      <c r="A5" s="43">
        <v>0</v>
      </c>
      <c r="B5" s="44">
        <v>0</v>
      </c>
      <c r="C5" s="44">
        <v>0</v>
      </c>
      <c r="D5" s="45" t="e">
        <f>#REF!</f>
        <v>#REF!</v>
      </c>
      <c r="G5">
        <v>0</v>
      </c>
    </row>
    <row r="6" spans="1:7" x14ac:dyDescent="0.2">
      <c r="A6" s="46">
        <v>6.9444444444444441E-3</v>
      </c>
      <c r="B6" s="47">
        <v>8.2000000000000007E-3</v>
      </c>
      <c r="C6" s="47">
        <v>8.2000000000000007E-3</v>
      </c>
      <c r="D6" s="45" t="e">
        <f>D5</f>
        <v>#REF!</v>
      </c>
      <c r="G6">
        <f>G5+1/6</f>
        <v>0.16666666666666666</v>
      </c>
    </row>
    <row r="7" spans="1:7" x14ac:dyDescent="0.2">
      <c r="A7" s="46">
        <v>1.38888888888889E-2</v>
      </c>
      <c r="B7" s="47">
        <v>8.2000000000000007E-3</v>
      </c>
      <c r="C7" s="47">
        <v>8.2000000000000007E-3</v>
      </c>
      <c r="D7" s="45" t="e">
        <f t="shared" ref="D7:D70" si="0">D6</f>
        <v>#REF!</v>
      </c>
      <c r="G7">
        <f t="shared" ref="G7:G70" si="1">G6+1/6</f>
        <v>0.33333333333333331</v>
      </c>
    </row>
    <row r="8" spans="1:7" x14ac:dyDescent="0.2">
      <c r="A8" s="46">
        <v>2.0833333333333301E-2</v>
      </c>
      <c r="B8" s="47">
        <v>8.3999999999999995E-3</v>
      </c>
      <c r="C8" s="47">
        <v>8.3999999999999995E-3</v>
      </c>
      <c r="D8" s="45" t="e">
        <f t="shared" si="0"/>
        <v>#REF!</v>
      </c>
      <c r="G8">
        <f t="shared" si="1"/>
        <v>0.5</v>
      </c>
    </row>
    <row r="9" spans="1:7" x14ac:dyDescent="0.2">
      <c r="A9" s="46">
        <v>2.7777777777777801E-2</v>
      </c>
      <c r="B9" s="47">
        <v>8.3999999999999995E-3</v>
      </c>
      <c r="C9" s="47">
        <v>8.3999999999999995E-3</v>
      </c>
      <c r="D9" s="45" t="e">
        <f t="shared" si="0"/>
        <v>#REF!</v>
      </c>
      <c r="G9">
        <f t="shared" si="1"/>
        <v>0.66666666666666663</v>
      </c>
    </row>
    <row r="10" spans="1:7" x14ac:dyDescent="0.2">
      <c r="A10" s="46">
        <v>3.4722222222222203E-2</v>
      </c>
      <c r="B10" s="47">
        <v>8.6E-3</v>
      </c>
      <c r="C10" s="47">
        <v>8.6E-3</v>
      </c>
      <c r="D10" s="45" t="e">
        <f t="shared" si="0"/>
        <v>#REF!</v>
      </c>
      <c r="G10">
        <f t="shared" si="1"/>
        <v>0.83333333333333326</v>
      </c>
    </row>
    <row r="11" spans="1:7" x14ac:dyDescent="0.2">
      <c r="A11" s="46">
        <v>4.1666666666666699E-2</v>
      </c>
      <c r="B11" s="47">
        <v>8.6E-3</v>
      </c>
      <c r="C11" s="47">
        <v>8.6E-3</v>
      </c>
      <c r="D11" s="45" t="e">
        <f t="shared" si="0"/>
        <v>#REF!</v>
      </c>
      <c r="G11">
        <f t="shared" si="1"/>
        <v>0.99999999999999989</v>
      </c>
    </row>
    <row r="12" spans="1:7" x14ac:dyDescent="0.2">
      <c r="A12" s="46">
        <v>4.8611111111111098E-2</v>
      </c>
      <c r="B12" s="47">
        <v>8.6E-3</v>
      </c>
      <c r="C12" s="47">
        <v>8.6E-3</v>
      </c>
      <c r="D12" s="45" t="e">
        <f t="shared" si="0"/>
        <v>#REF!</v>
      </c>
      <c r="G12">
        <f t="shared" si="1"/>
        <v>1.1666666666666665</v>
      </c>
    </row>
    <row r="13" spans="1:7" x14ac:dyDescent="0.2">
      <c r="A13" s="46">
        <v>5.5555555555555601E-2</v>
      </c>
      <c r="B13" s="47">
        <v>8.8000000000000005E-3</v>
      </c>
      <c r="C13" s="47">
        <v>8.8000000000000005E-3</v>
      </c>
      <c r="D13" s="45" t="e">
        <f t="shared" si="0"/>
        <v>#REF!</v>
      </c>
      <c r="G13">
        <f t="shared" si="1"/>
        <v>1.3333333333333333</v>
      </c>
    </row>
    <row r="14" spans="1:7" x14ac:dyDescent="0.2">
      <c r="A14" s="46">
        <v>6.25E-2</v>
      </c>
      <c r="B14" s="47">
        <v>8.8000000000000005E-3</v>
      </c>
      <c r="C14" s="47">
        <v>8.8000000000000005E-3</v>
      </c>
      <c r="D14" s="45" t="e">
        <f t="shared" si="0"/>
        <v>#REF!</v>
      </c>
      <c r="G14">
        <f t="shared" si="1"/>
        <v>1.5</v>
      </c>
    </row>
    <row r="15" spans="1:7" x14ac:dyDescent="0.2">
      <c r="A15" s="46">
        <v>6.9444444444444406E-2</v>
      </c>
      <c r="B15" s="47">
        <v>8.9999999999999993E-3</v>
      </c>
      <c r="C15" s="47">
        <v>8.9999999999999993E-3</v>
      </c>
      <c r="D15" s="45" t="e">
        <f t="shared" si="0"/>
        <v>#REF!</v>
      </c>
      <c r="G15">
        <f t="shared" si="1"/>
        <v>1.6666666666666667</v>
      </c>
    </row>
    <row r="16" spans="1:7" x14ac:dyDescent="0.2">
      <c r="A16" s="46">
        <v>7.6388888888888895E-2</v>
      </c>
      <c r="B16" s="47">
        <v>8.9999999999999993E-3</v>
      </c>
      <c r="C16" s="47">
        <v>8.9999999999999993E-3</v>
      </c>
      <c r="D16" s="45" t="e">
        <f t="shared" si="0"/>
        <v>#REF!</v>
      </c>
      <c r="G16">
        <f t="shared" si="1"/>
        <v>1.8333333333333335</v>
      </c>
    </row>
    <row r="17" spans="1:7" x14ac:dyDescent="0.2">
      <c r="A17" s="46">
        <v>8.3333333333333301E-2</v>
      </c>
      <c r="B17" s="47">
        <v>9.1999999999999998E-3</v>
      </c>
      <c r="C17" s="47">
        <v>9.1999999999999998E-3</v>
      </c>
      <c r="D17" s="45" t="e">
        <f t="shared" si="0"/>
        <v>#REF!</v>
      </c>
      <c r="G17">
        <f t="shared" si="1"/>
        <v>2</v>
      </c>
    </row>
    <row r="18" spans="1:7" x14ac:dyDescent="0.2">
      <c r="A18" s="46">
        <v>9.0277777777777804E-2</v>
      </c>
      <c r="B18" s="47">
        <v>9.1999999999999998E-3</v>
      </c>
      <c r="C18" s="47">
        <v>9.1999999999999998E-3</v>
      </c>
      <c r="D18" s="45" t="e">
        <f t="shared" si="0"/>
        <v>#REF!</v>
      </c>
      <c r="G18">
        <f t="shared" si="1"/>
        <v>2.1666666666666665</v>
      </c>
    </row>
    <row r="19" spans="1:7" x14ac:dyDescent="0.2">
      <c r="A19" s="46">
        <v>9.7222222222222196E-2</v>
      </c>
      <c r="B19" s="47">
        <v>9.4000000000000004E-3</v>
      </c>
      <c r="C19" s="47">
        <v>9.4000000000000004E-3</v>
      </c>
      <c r="D19" s="45" t="e">
        <f t="shared" si="0"/>
        <v>#REF!</v>
      </c>
      <c r="G19">
        <f t="shared" si="1"/>
        <v>2.333333333333333</v>
      </c>
    </row>
    <row r="20" spans="1:7" x14ac:dyDescent="0.2">
      <c r="A20" s="46">
        <v>0.104166666666667</v>
      </c>
      <c r="B20" s="47">
        <v>9.5999999999999992E-3</v>
      </c>
      <c r="C20" s="47">
        <v>9.5999999999999992E-3</v>
      </c>
      <c r="D20" s="45" t="e">
        <f t="shared" si="0"/>
        <v>#REF!</v>
      </c>
      <c r="G20">
        <f t="shared" si="1"/>
        <v>2.4999999999999996</v>
      </c>
    </row>
    <row r="21" spans="1:7" x14ac:dyDescent="0.2">
      <c r="A21" s="46">
        <v>0.11111111111111099</v>
      </c>
      <c r="B21" s="47">
        <v>9.5999999999999992E-3</v>
      </c>
      <c r="C21" s="47">
        <v>9.5999999999999992E-3</v>
      </c>
      <c r="D21" s="45" t="e">
        <f t="shared" si="0"/>
        <v>#REF!</v>
      </c>
      <c r="G21">
        <f t="shared" si="1"/>
        <v>2.6666666666666661</v>
      </c>
    </row>
    <row r="22" spans="1:7" x14ac:dyDescent="0.2">
      <c r="A22" s="46">
        <v>0.118055555555556</v>
      </c>
      <c r="B22" s="47">
        <v>9.7999999999999997E-3</v>
      </c>
      <c r="C22" s="47">
        <v>9.7999999999999997E-3</v>
      </c>
      <c r="D22" s="45" t="e">
        <f t="shared" si="0"/>
        <v>#REF!</v>
      </c>
      <c r="G22">
        <f t="shared" si="1"/>
        <v>2.8333333333333326</v>
      </c>
    </row>
    <row r="23" spans="1:7" x14ac:dyDescent="0.2">
      <c r="A23" s="46">
        <v>0.125</v>
      </c>
      <c r="B23" s="47">
        <v>9.7999999999999997E-3</v>
      </c>
      <c r="C23" s="47">
        <v>9.7999999999999997E-3</v>
      </c>
      <c r="D23" s="45" t="e">
        <f t="shared" si="0"/>
        <v>#REF!</v>
      </c>
      <c r="G23">
        <f t="shared" si="1"/>
        <v>2.9999999999999991</v>
      </c>
    </row>
    <row r="24" spans="1:7" x14ac:dyDescent="0.2">
      <c r="A24" s="46">
        <v>0.131944444444444</v>
      </c>
      <c r="B24" s="47">
        <v>0.01</v>
      </c>
      <c r="C24" s="47">
        <v>0.01</v>
      </c>
      <c r="D24" s="45" t="e">
        <f t="shared" si="0"/>
        <v>#REF!</v>
      </c>
      <c r="G24">
        <f t="shared" si="1"/>
        <v>3.1666666666666656</v>
      </c>
    </row>
    <row r="25" spans="1:7" x14ac:dyDescent="0.2">
      <c r="A25" s="46">
        <v>0.13888888888888901</v>
      </c>
      <c r="B25" s="47">
        <v>1.0200000000000001E-2</v>
      </c>
      <c r="C25" s="47">
        <v>1.0200000000000001E-2</v>
      </c>
      <c r="D25" s="45" t="e">
        <f t="shared" si="0"/>
        <v>#REF!</v>
      </c>
      <c r="G25">
        <f t="shared" si="1"/>
        <v>3.3333333333333321</v>
      </c>
    </row>
    <row r="26" spans="1:7" x14ac:dyDescent="0.2">
      <c r="A26" s="46">
        <v>0.14583333333333301</v>
      </c>
      <c r="B26" s="47">
        <v>1.0200000000000001E-2</v>
      </c>
      <c r="C26" s="47">
        <v>1.0200000000000001E-2</v>
      </c>
      <c r="D26" s="45" t="e">
        <f t="shared" si="0"/>
        <v>#REF!</v>
      </c>
      <c r="G26">
        <f t="shared" si="1"/>
        <v>3.4999999999999987</v>
      </c>
    </row>
    <row r="27" spans="1:7" x14ac:dyDescent="0.2">
      <c r="A27" s="46">
        <v>0.15277777777777801</v>
      </c>
      <c r="B27" s="47">
        <v>1.04E-2</v>
      </c>
      <c r="C27" s="47">
        <v>1.04E-2</v>
      </c>
      <c r="D27" s="45" t="e">
        <f t="shared" si="0"/>
        <v>#REF!</v>
      </c>
      <c r="G27">
        <f t="shared" si="1"/>
        <v>3.6666666666666652</v>
      </c>
    </row>
    <row r="28" spans="1:7" x14ac:dyDescent="0.2">
      <c r="A28" s="46">
        <v>0.15972222222222199</v>
      </c>
      <c r="B28" s="47">
        <v>1.06E-2</v>
      </c>
      <c r="C28" s="47">
        <v>1.06E-2</v>
      </c>
      <c r="D28" s="45" t="e">
        <f t="shared" si="0"/>
        <v>#REF!</v>
      </c>
      <c r="G28">
        <f t="shared" si="1"/>
        <v>3.8333333333333317</v>
      </c>
    </row>
    <row r="29" spans="1:7" x14ac:dyDescent="0.2">
      <c r="A29" s="46">
        <v>0.16666666666666699</v>
      </c>
      <c r="B29" s="47">
        <v>1.06E-2</v>
      </c>
      <c r="C29" s="47">
        <v>1.06E-2</v>
      </c>
      <c r="D29" s="45" t="e">
        <f t="shared" si="0"/>
        <v>#REF!</v>
      </c>
      <c r="G29">
        <f t="shared" si="1"/>
        <v>3.9999999999999982</v>
      </c>
    </row>
    <row r="30" spans="1:7" x14ac:dyDescent="0.2">
      <c r="A30" s="46">
        <v>0.17361111111111099</v>
      </c>
      <c r="B30" s="47">
        <v>1.0800000000000001E-2</v>
      </c>
      <c r="C30" s="47">
        <v>1.0800000000000001E-2</v>
      </c>
      <c r="D30" s="45" t="e">
        <f t="shared" si="0"/>
        <v>#REF!</v>
      </c>
      <c r="G30">
        <f t="shared" si="1"/>
        <v>4.1666666666666652</v>
      </c>
    </row>
    <row r="31" spans="1:7" x14ac:dyDescent="0.2">
      <c r="A31" s="46">
        <v>0.180555555555556</v>
      </c>
      <c r="B31" s="47">
        <v>1.0999999999999999E-2</v>
      </c>
      <c r="C31" s="47">
        <v>1.0999999999999999E-2</v>
      </c>
      <c r="D31" s="45" t="e">
        <f t="shared" si="0"/>
        <v>#REF!</v>
      </c>
      <c r="G31">
        <f t="shared" si="1"/>
        <v>4.3333333333333321</v>
      </c>
    </row>
    <row r="32" spans="1:7" x14ac:dyDescent="0.2">
      <c r="A32" s="46">
        <v>0.1875</v>
      </c>
      <c r="B32" s="47">
        <v>1.12E-2</v>
      </c>
      <c r="C32" s="47">
        <v>1.12E-2</v>
      </c>
      <c r="D32" s="45" t="e">
        <f t="shared" si="0"/>
        <v>#REF!</v>
      </c>
      <c r="G32">
        <f t="shared" si="1"/>
        <v>4.4999999999999991</v>
      </c>
    </row>
    <row r="33" spans="1:7" x14ac:dyDescent="0.2">
      <c r="A33" s="46">
        <v>0.194444444444444</v>
      </c>
      <c r="B33" s="47">
        <v>1.14E-2</v>
      </c>
      <c r="C33" s="47">
        <v>1.14E-2</v>
      </c>
      <c r="D33" s="45" t="e">
        <f t="shared" si="0"/>
        <v>#REF!</v>
      </c>
      <c r="G33">
        <f t="shared" si="1"/>
        <v>4.6666666666666661</v>
      </c>
    </row>
    <row r="34" spans="1:7" x14ac:dyDescent="0.2">
      <c r="A34" s="46">
        <v>0.20138888888888901</v>
      </c>
      <c r="B34" s="47">
        <v>1.1599999999999999E-2</v>
      </c>
      <c r="C34" s="47">
        <v>1.1599999999999999E-2</v>
      </c>
      <c r="D34" s="45" t="e">
        <f t="shared" si="0"/>
        <v>#REF!</v>
      </c>
      <c r="G34">
        <f t="shared" si="1"/>
        <v>4.833333333333333</v>
      </c>
    </row>
    <row r="35" spans="1:7" x14ac:dyDescent="0.2">
      <c r="A35" s="46">
        <v>0.20833333333333301</v>
      </c>
      <c r="B35" s="47">
        <v>1.18E-2</v>
      </c>
      <c r="C35" s="47">
        <v>1.18E-2</v>
      </c>
      <c r="D35" s="45" t="e">
        <f t="shared" si="0"/>
        <v>#REF!</v>
      </c>
      <c r="G35">
        <f t="shared" si="1"/>
        <v>5</v>
      </c>
    </row>
    <row r="36" spans="1:7" x14ac:dyDescent="0.2">
      <c r="A36" s="46">
        <v>0.21527777777777801</v>
      </c>
      <c r="B36" s="47">
        <v>1.2E-2</v>
      </c>
      <c r="C36" s="47">
        <v>1.2E-2</v>
      </c>
      <c r="D36" s="45" t="e">
        <f t="shared" si="0"/>
        <v>#REF!</v>
      </c>
      <c r="G36">
        <f t="shared" si="1"/>
        <v>5.166666666666667</v>
      </c>
    </row>
    <row r="37" spans="1:7" x14ac:dyDescent="0.2">
      <c r="A37" s="46">
        <v>0.22222222222222199</v>
      </c>
      <c r="B37" s="47">
        <v>1.2200000000000001E-2</v>
      </c>
      <c r="C37" s="47">
        <v>1.2200000000000001E-2</v>
      </c>
      <c r="D37" s="45" t="e">
        <f t="shared" si="0"/>
        <v>#REF!</v>
      </c>
      <c r="G37">
        <f t="shared" si="1"/>
        <v>5.3333333333333339</v>
      </c>
    </row>
    <row r="38" spans="1:7" x14ac:dyDescent="0.2">
      <c r="A38" s="46">
        <v>0.22916666666666699</v>
      </c>
      <c r="B38" s="47">
        <v>1.24E-2</v>
      </c>
      <c r="C38" s="47">
        <v>1.24E-2</v>
      </c>
      <c r="D38" s="45" t="e">
        <f t="shared" si="0"/>
        <v>#REF!</v>
      </c>
      <c r="G38">
        <f t="shared" si="1"/>
        <v>5.5000000000000009</v>
      </c>
    </row>
    <row r="39" spans="1:7" x14ac:dyDescent="0.2">
      <c r="A39" s="46">
        <v>0.23611111111111099</v>
      </c>
      <c r="B39" s="47">
        <v>1.26E-2</v>
      </c>
      <c r="C39" s="47">
        <v>1.26E-2</v>
      </c>
      <c r="D39" s="45" t="e">
        <f t="shared" si="0"/>
        <v>#REF!</v>
      </c>
      <c r="G39">
        <f t="shared" si="1"/>
        <v>5.6666666666666679</v>
      </c>
    </row>
    <row r="40" spans="1:7" x14ac:dyDescent="0.2">
      <c r="A40" s="46">
        <v>0.243055555555556</v>
      </c>
      <c r="B40" s="47">
        <v>1.2800000000000001E-2</v>
      </c>
      <c r="C40" s="47">
        <v>1.2800000000000001E-2</v>
      </c>
      <c r="D40" s="45" t="e">
        <f t="shared" si="0"/>
        <v>#REF!</v>
      </c>
      <c r="G40">
        <f t="shared" si="1"/>
        <v>5.8333333333333348</v>
      </c>
    </row>
    <row r="41" spans="1:7" x14ac:dyDescent="0.2">
      <c r="A41" s="46">
        <v>0.25</v>
      </c>
      <c r="B41" s="47">
        <v>1.2999999999999999E-2</v>
      </c>
      <c r="C41" s="47">
        <v>1.2999999999999999E-2</v>
      </c>
      <c r="D41" s="45" t="e">
        <f t="shared" si="0"/>
        <v>#REF!</v>
      </c>
      <c r="G41">
        <f t="shared" si="1"/>
        <v>6.0000000000000018</v>
      </c>
    </row>
    <row r="42" spans="1:7" x14ac:dyDescent="0.2">
      <c r="A42" s="46">
        <v>0.25694444444444398</v>
      </c>
      <c r="B42" s="47">
        <v>1.32E-2</v>
      </c>
      <c r="C42" s="47">
        <v>1.32E-2</v>
      </c>
      <c r="D42" s="45" t="e">
        <f t="shared" si="0"/>
        <v>#REF!</v>
      </c>
      <c r="G42">
        <f t="shared" si="1"/>
        <v>6.1666666666666687</v>
      </c>
    </row>
    <row r="43" spans="1:7" x14ac:dyDescent="0.2">
      <c r="A43" s="46">
        <v>0.26388888888888901</v>
      </c>
      <c r="B43" s="47">
        <v>1.3599999999999999E-2</v>
      </c>
      <c r="C43" s="47">
        <v>1.3599999999999999E-2</v>
      </c>
      <c r="D43" s="45" t="e">
        <f t="shared" si="0"/>
        <v>#REF!</v>
      </c>
      <c r="G43">
        <f t="shared" si="1"/>
        <v>6.3333333333333357</v>
      </c>
    </row>
    <row r="44" spans="1:7" x14ac:dyDescent="0.2">
      <c r="A44" s="46">
        <v>0.27083333333333298</v>
      </c>
      <c r="B44" s="47">
        <v>1.38E-2</v>
      </c>
      <c r="C44" s="47">
        <v>1.38E-2</v>
      </c>
      <c r="D44" s="45" t="e">
        <f t="shared" si="0"/>
        <v>#REF!</v>
      </c>
      <c r="G44">
        <f t="shared" si="1"/>
        <v>6.5000000000000027</v>
      </c>
    </row>
    <row r="45" spans="1:7" x14ac:dyDescent="0.2">
      <c r="A45" s="46">
        <v>0.27777777777777801</v>
      </c>
      <c r="B45" s="47">
        <v>1.4200000000000001E-2</v>
      </c>
      <c r="C45" s="47">
        <v>1.4200000000000001E-2</v>
      </c>
      <c r="D45" s="45" t="e">
        <f t="shared" si="0"/>
        <v>#REF!</v>
      </c>
      <c r="G45">
        <f t="shared" si="1"/>
        <v>6.6666666666666696</v>
      </c>
    </row>
    <row r="46" spans="1:7" x14ac:dyDescent="0.2">
      <c r="A46" s="46">
        <v>0.28472222222222199</v>
      </c>
      <c r="B46" s="47">
        <v>1.44E-2</v>
      </c>
      <c r="C46" s="47">
        <v>1.44E-2</v>
      </c>
      <c r="D46" s="45" t="e">
        <f t="shared" si="0"/>
        <v>#REF!</v>
      </c>
      <c r="G46">
        <f t="shared" si="1"/>
        <v>6.8333333333333366</v>
      </c>
    </row>
    <row r="47" spans="1:7" x14ac:dyDescent="0.2">
      <c r="A47" s="46">
        <v>0.29166666666666702</v>
      </c>
      <c r="B47" s="47">
        <v>1.4800000000000001E-2</v>
      </c>
      <c r="C47" s="47">
        <v>1.4800000000000001E-2</v>
      </c>
      <c r="D47" s="45" t="e">
        <f t="shared" si="0"/>
        <v>#REF!</v>
      </c>
      <c r="G47">
        <f t="shared" si="1"/>
        <v>7.0000000000000036</v>
      </c>
    </row>
    <row r="48" spans="1:7" x14ac:dyDescent="0.2">
      <c r="A48" s="46">
        <v>0.29861111111111099</v>
      </c>
      <c r="B48" s="47">
        <v>1.52E-2</v>
      </c>
      <c r="C48" s="47">
        <v>1.52E-2</v>
      </c>
      <c r="D48" s="45" t="e">
        <f t="shared" si="0"/>
        <v>#REF!</v>
      </c>
      <c r="G48">
        <f t="shared" si="1"/>
        <v>7.1666666666666705</v>
      </c>
    </row>
    <row r="49" spans="1:7" x14ac:dyDescent="0.2">
      <c r="A49" s="46">
        <v>0.30555555555555602</v>
      </c>
      <c r="B49" s="47">
        <v>1.54E-2</v>
      </c>
      <c r="C49" s="47">
        <v>1.54E-2</v>
      </c>
      <c r="D49" s="45" t="e">
        <f t="shared" si="0"/>
        <v>#REF!</v>
      </c>
      <c r="G49">
        <f t="shared" si="1"/>
        <v>7.3333333333333375</v>
      </c>
    </row>
    <row r="50" spans="1:7" x14ac:dyDescent="0.2">
      <c r="A50" s="46">
        <v>0.3125</v>
      </c>
      <c r="B50" s="47">
        <v>1.5800000000000002E-2</v>
      </c>
      <c r="C50" s="47">
        <v>1.5800000000000002E-2</v>
      </c>
      <c r="D50" s="45" t="e">
        <f t="shared" si="0"/>
        <v>#REF!</v>
      </c>
      <c r="G50">
        <f t="shared" si="1"/>
        <v>7.5000000000000044</v>
      </c>
    </row>
    <row r="51" spans="1:7" x14ac:dyDescent="0.2">
      <c r="A51" s="46">
        <v>0.31944444444444398</v>
      </c>
      <c r="B51" s="47">
        <v>1.6400000000000001E-2</v>
      </c>
      <c r="C51" s="47">
        <v>1.6400000000000001E-2</v>
      </c>
      <c r="D51" s="45" t="e">
        <f t="shared" si="0"/>
        <v>#REF!</v>
      </c>
      <c r="G51">
        <f t="shared" si="1"/>
        <v>7.6666666666666714</v>
      </c>
    </row>
    <row r="52" spans="1:7" x14ac:dyDescent="0.2">
      <c r="A52" s="46">
        <v>0.32638888888888901</v>
      </c>
      <c r="B52" s="47">
        <v>1.6799999999999999E-2</v>
      </c>
      <c r="C52" s="47">
        <v>1.6799999999999999E-2</v>
      </c>
      <c r="D52" s="45" t="e">
        <f t="shared" si="0"/>
        <v>#REF!</v>
      </c>
      <c r="G52">
        <f t="shared" si="1"/>
        <v>7.8333333333333384</v>
      </c>
    </row>
    <row r="53" spans="1:7" x14ac:dyDescent="0.2">
      <c r="A53" s="46">
        <v>0.33333333333333298</v>
      </c>
      <c r="B53" s="47">
        <v>1.72E-2</v>
      </c>
      <c r="C53" s="47">
        <v>1.72E-2</v>
      </c>
      <c r="D53" s="45" t="e">
        <f t="shared" si="0"/>
        <v>#REF!</v>
      </c>
      <c r="G53">
        <f t="shared" si="1"/>
        <v>8.0000000000000053</v>
      </c>
    </row>
    <row r="54" spans="1:7" x14ac:dyDescent="0.2">
      <c r="A54" s="46">
        <v>0.34027777777777801</v>
      </c>
      <c r="B54" s="47">
        <v>1.78E-2</v>
      </c>
      <c r="C54" s="47">
        <v>1.78E-2</v>
      </c>
      <c r="D54" s="45" t="e">
        <f t="shared" si="0"/>
        <v>#REF!</v>
      </c>
      <c r="G54">
        <f t="shared" si="1"/>
        <v>8.1666666666666714</v>
      </c>
    </row>
    <row r="55" spans="1:7" x14ac:dyDescent="0.2">
      <c r="A55" s="46">
        <v>0.34722222222222199</v>
      </c>
      <c r="B55" s="47">
        <v>1.8200000000000001E-2</v>
      </c>
      <c r="C55" s="47">
        <v>1.8200000000000001E-2</v>
      </c>
      <c r="D55" s="45" t="e">
        <f t="shared" si="0"/>
        <v>#REF!</v>
      </c>
      <c r="G55">
        <f t="shared" si="1"/>
        <v>8.3333333333333375</v>
      </c>
    </row>
    <row r="56" spans="1:7" x14ac:dyDescent="0.2">
      <c r="A56" s="46">
        <v>0.35416666666666702</v>
      </c>
      <c r="B56" s="47">
        <v>1.8800000000000001E-2</v>
      </c>
      <c r="C56" s="47">
        <v>1.8800000000000001E-2</v>
      </c>
      <c r="D56" s="45" t="e">
        <f t="shared" si="0"/>
        <v>#REF!</v>
      </c>
      <c r="G56">
        <f t="shared" si="1"/>
        <v>8.5000000000000036</v>
      </c>
    </row>
    <row r="57" spans="1:7" x14ac:dyDescent="0.2">
      <c r="A57" s="46">
        <v>0.36111111111111099</v>
      </c>
      <c r="B57" s="47">
        <v>1.9599999999999999E-2</v>
      </c>
      <c r="C57" s="47">
        <v>1.9599999999999999E-2</v>
      </c>
      <c r="D57" s="45" t="e">
        <f t="shared" si="0"/>
        <v>#REF!</v>
      </c>
      <c r="G57">
        <f t="shared" si="1"/>
        <v>8.6666666666666696</v>
      </c>
    </row>
    <row r="58" spans="1:7" x14ac:dyDescent="0.2">
      <c r="A58" s="46">
        <v>0.36805555555555602</v>
      </c>
      <c r="B58" s="47">
        <v>2.0199999999999999E-2</v>
      </c>
      <c r="C58" s="47">
        <v>2.0199999999999999E-2</v>
      </c>
      <c r="D58" s="45" t="e">
        <f t="shared" si="0"/>
        <v>#REF!</v>
      </c>
      <c r="G58">
        <f t="shared" si="1"/>
        <v>8.8333333333333357</v>
      </c>
    </row>
    <row r="59" spans="1:7" x14ac:dyDescent="0.2">
      <c r="A59" s="46">
        <v>0.375</v>
      </c>
      <c r="B59" s="47">
        <v>2.1000000000000001E-2</v>
      </c>
      <c r="C59" s="47">
        <v>2.1000000000000001E-2</v>
      </c>
      <c r="D59" s="45" t="e">
        <f t="shared" si="0"/>
        <v>#REF!</v>
      </c>
      <c r="G59">
        <f t="shared" si="1"/>
        <v>9.0000000000000018</v>
      </c>
    </row>
    <row r="60" spans="1:7" x14ac:dyDescent="0.2">
      <c r="A60" s="46">
        <v>0.38194444444444398</v>
      </c>
      <c r="B60" s="47">
        <v>2.18E-2</v>
      </c>
      <c r="C60" s="47">
        <v>2.18E-2</v>
      </c>
      <c r="D60" s="45" t="e">
        <f t="shared" si="0"/>
        <v>#REF!</v>
      </c>
      <c r="G60">
        <f t="shared" si="1"/>
        <v>9.1666666666666679</v>
      </c>
    </row>
    <row r="61" spans="1:7" x14ac:dyDescent="0.2">
      <c r="A61" s="46">
        <v>0.38888888888888901</v>
      </c>
      <c r="B61" s="47">
        <v>2.2800000000000001E-2</v>
      </c>
      <c r="C61" s="47">
        <v>2.2800000000000001E-2</v>
      </c>
      <c r="D61" s="45" t="e">
        <f t="shared" si="0"/>
        <v>#REF!</v>
      </c>
      <c r="G61">
        <f t="shared" si="1"/>
        <v>9.3333333333333339</v>
      </c>
    </row>
    <row r="62" spans="1:7" x14ac:dyDescent="0.2">
      <c r="A62" s="46">
        <v>0.39583333333333298</v>
      </c>
      <c r="B62" s="47">
        <v>2.3800000000000002E-2</v>
      </c>
      <c r="C62" s="47">
        <v>2.3800000000000002E-2</v>
      </c>
      <c r="D62" s="45" t="e">
        <f t="shared" si="0"/>
        <v>#REF!</v>
      </c>
      <c r="G62">
        <f t="shared" si="1"/>
        <v>9.5</v>
      </c>
    </row>
    <row r="63" spans="1:7" x14ac:dyDescent="0.2">
      <c r="A63" s="46">
        <v>0.40277777777777801</v>
      </c>
      <c r="B63" s="47">
        <v>2.5000000000000001E-2</v>
      </c>
      <c r="C63" s="47">
        <v>2.5000000000000001E-2</v>
      </c>
      <c r="D63" s="45" t="e">
        <f t="shared" si="0"/>
        <v>#REF!</v>
      </c>
      <c r="G63">
        <f t="shared" si="1"/>
        <v>9.6666666666666661</v>
      </c>
    </row>
    <row r="64" spans="1:7" x14ac:dyDescent="0.2">
      <c r="A64" s="46">
        <v>0.40972222222222199</v>
      </c>
      <c r="B64" s="47">
        <v>2.6200000000000001E-2</v>
      </c>
      <c r="C64" s="47">
        <v>2.6200000000000001E-2</v>
      </c>
      <c r="D64" s="45" t="e">
        <f t="shared" si="0"/>
        <v>#REF!</v>
      </c>
      <c r="G64">
        <f t="shared" si="1"/>
        <v>9.8333333333333321</v>
      </c>
    </row>
    <row r="65" spans="1:7" x14ac:dyDescent="0.2">
      <c r="A65" s="46">
        <v>0.41666666666666702</v>
      </c>
      <c r="B65" s="47">
        <v>2.7799999999999998E-2</v>
      </c>
      <c r="C65" s="47">
        <v>2.7799999999999998E-2</v>
      </c>
      <c r="D65" s="45" t="e">
        <f t="shared" si="0"/>
        <v>#REF!</v>
      </c>
      <c r="G65">
        <f t="shared" si="1"/>
        <v>9.9999999999999982</v>
      </c>
    </row>
    <row r="66" spans="1:7" x14ac:dyDescent="0.2">
      <c r="A66" s="46">
        <v>0.42361111111111099</v>
      </c>
      <c r="B66" s="47">
        <v>2.9399999999999999E-2</v>
      </c>
      <c r="C66" s="47">
        <v>2.9399999999999999E-2</v>
      </c>
      <c r="D66" s="45" t="e">
        <f t="shared" si="0"/>
        <v>#REF!</v>
      </c>
      <c r="G66">
        <f t="shared" si="1"/>
        <v>10.166666666666664</v>
      </c>
    </row>
    <row r="67" spans="1:7" x14ac:dyDescent="0.2">
      <c r="A67" s="46">
        <v>0.43055555555555602</v>
      </c>
      <c r="B67" s="47">
        <v>3.1399999999999997E-2</v>
      </c>
      <c r="C67" s="47">
        <v>3.1399999999999997E-2</v>
      </c>
      <c r="D67" s="45" t="e">
        <f t="shared" si="0"/>
        <v>#REF!</v>
      </c>
      <c r="G67">
        <f t="shared" si="1"/>
        <v>10.33333333333333</v>
      </c>
    </row>
    <row r="68" spans="1:7" x14ac:dyDescent="0.2">
      <c r="A68" s="46">
        <v>0.4375</v>
      </c>
      <c r="B68" s="47">
        <v>3.3799999999999997E-2</v>
      </c>
      <c r="C68" s="47">
        <v>3.3799999999999997E-2</v>
      </c>
      <c r="D68" s="45" t="e">
        <f t="shared" si="0"/>
        <v>#REF!</v>
      </c>
      <c r="G68">
        <f t="shared" si="1"/>
        <v>10.499999999999996</v>
      </c>
    </row>
    <row r="69" spans="1:7" x14ac:dyDescent="0.2">
      <c r="A69" s="46">
        <v>0.44444444444444398</v>
      </c>
      <c r="B69" s="47">
        <v>3.6600000000000001E-2</v>
      </c>
      <c r="C69" s="47">
        <v>3.6600000000000001E-2</v>
      </c>
      <c r="D69" s="45" t="e">
        <f t="shared" si="0"/>
        <v>#REF!</v>
      </c>
      <c r="G69">
        <f t="shared" si="1"/>
        <v>10.666666666666663</v>
      </c>
    </row>
    <row r="70" spans="1:7" x14ac:dyDescent="0.2">
      <c r="A70" s="46">
        <v>0.45138888888888901</v>
      </c>
      <c r="B70" s="47">
        <v>0.04</v>
      </c>
      <c r="C70" s="47">
        <v>0.04</v>
      </c>
      <c r="D70" s="45" t="e">
        <f t="shared" si="0"/>
        <v>#REF!</v>
      </c>
      <c r="G70">
        <f t="shared" si="1"/>
        <v>10.833333333333329</v>
      </c>
    </row>
    <row r="71" spans="1:7" x14ac:dyDescent="0.2">
      <c r="A71" s="46">
        <v>0.45833333333333298</v>
      </c>
      <c r="B71" s="47">
        <v>4.4400000000000002E-2</v>
      </c>
      <c r="C71" s="47">
        <v>4.4400000000000002E-2</v>
      </c>
      <c r="D71" s="45" t="e">
        <f t="shared" ref="D71:D134" si="2">D70</f>
        <v>#REF!</v>
      </c>
      <c r="G71">
        <f t="shared" ref="G71:G134" si="3">G70+1/6</f>
        <v>10.999999999999995</v>
      </c>
    </row>
    <row r="72" spans="1:7" x14ac:dyDescent="0.2">
      <c r="A72" s="46">
        <v>0.46527777777777801</v>
      </c>
      <c r="B72" s="47">
        <v>5.0200000000000002E-2</v>
      </c>
      <c r="C72" s="47">
        <v>5.0200000000000002E-2</v>
      </c>
      <c r="D72" s="45" t="e">
        <f t="shared" si="2"/>
        <v>#REF!</v>
      </c>
      <c r="G72">
        <f t="shared" si="3"/>
        <v>11.166666666666661</v>
      </c>
    </row>
    <row r="73" spans="1:7" x14ac:dyDescent="0.2">
      <c r="A73" s="46">
        <v>0.47222222222222199</v>
      </c>
      <c r="B73" s="47">
        <v>5.8000000000000003E-2</v>
      </c>
      <c r="C73" s="47">
        <v>5.8000000000000003E-2</v>
      </c>
      <c r="D73" s="45" t="e">
        <f t="shared" si="2"/>
        <v>#REF!</v>
      </c>
      <c r="G73">
        <f t="shared" si="3"/>
        <v>11.333333333333327</v>
      </c>
    </row>
    <row r="74" spans="1:7" x14ac:dyDescent="0.2">
      <c r="A74" s="46">
        <v>0.47916666666666702</v>
      </c>
      <c r="B74" s="47">
        <v>6.9599999999999995E-2</v>
      </c>
      <c r="C74" s="47">
        <v>6.9599999999999995E-2</v>
      </c>
      <c r="D74" s="45" t="e">
        <f t="shared" si="2"/>
        <v>#REF!</v>
      </c>
      <c r="G74">
        <f t="shared" si="3"/>
        <v>11.499999999999993</v>
      </c>
    </row>
    <row r="75" spans="1:7" x14ac:dyDescent="0.2">
      <c r="A75" s="46">
        <v>0.48611111111111099</v>
      </c>
      <c r="B75" s="47">
        <v>8.8999999999999996E-2</v>
      </c>
      <c r="C75" s="47">
        <v>8.8999999999999996E-2</v>
      </c>
      <c r="D75" s="45" t="e">
        <f t="shared" si="2"/>
        <v>#REF!</v>
      </c>
      <c r="G75">
        <f t="shared" si="3"/>
        <v>11.666666666666659</v>
      </c>
    </row>
    <row r="76" spans="1:7" x14ac:dyDescent="0.2">
      <c r="A76" s="46">
        <v>0.49305555555555602</v>
      </c>
      <c r="B76" s="47">
        <v>0.129</v>
      </c>
      <c r="C76" s="47">
        <v>0.129</v>
      </c>
      <c r="D76" s="45" t="e">
        <f t="shared" si="2"/>
        <v>#REF!</v>
      </c>
      <c r="G76">
        <f t="shared" si="3"/>
        <v>11.833333333333325</v>
      </c>
    </row>
    <row r="77" spans="1:7" x14ac:dyDescent="0.2">
      <c r="A77" s="46">
        <v>0.5</v>
      </c>
      <c r="B77" s="47">
        <v>0.31119999999999998</v>
      </c>
      <c r="C77" s="47">
        <v>0.31119999999999998</v>
      </c>
      <c r="D77" s="45" t="e">
        <f t="shared" si="2"/>
        <v>#REF!</v>
      </c>
      <c r="G77">
        <f t="shared" si="3"/>
        <v>11.999999999999991</v>
      </c>
    </row>
    <row r="78" spans="1:7" x14ac:dyDescent="0.2">
      <c r="A78" s="46">
        <v>0.50694444444444398</v>
      </c>
      <c r="B78" s="47">
        <v>0.17399999999999999</v>
      </c>
      <c r="C78" s="47">
        <v>0.17399999999999999</v>
      </c>
      <c r="D78" s="45" t="e">
        <f t="shared" si="2"/>
        <v>#REF!</v>
      </c>
      <c r="G78">
        <f t="shared" si="3"/>
        <v>12.166666666666657</v>
      </c>
    </row>
    <row r="79" spans="1:7" x14ac:dyDescent="0.2">
      <c r="A79" s="46">
        <v>0.51388888888888895</v>
      </c>
      <c r="B79" s="47">
        <v>0.1046</v>
      </c>
      <c r="C79" s="47">
        <v>0.1046</v>
      </c>
      <c r="D79" s="45" t="e">
        <f t="shared" si="2"/>
        <v>#REF!</v>
      </c>
      <c r="G79">
        <f t="shared" si="3"/>
        <v>12.333333333333323</v>
      </c>
    </row>
    <row r="80" spans="1:7" x14ac:dyDescent="0.2">
      <c r="A80" s="46">
        <v>0.52083333333333304</v>
      </c>
      <c r="B80" s="47">
        <v>7.7799999999999994E-2</v>
      </c>
      <c r="C80" s="47">
        <v>7.7799999999999994E-2</v>
      </c>
      <c r="D80" s="45" t="e">
        <f t="shared" si="2"/>
        <v>#REF!</v>
      </c>
      <c r="G80">
        <f t="shared" si="3"/>
        <v>12.499999999999989</v>
      </c>
    </row>
    <row r="81" spans="1:7" x14ac:dyDescent="0.2">
      <c r="A81" s="46">
        <v>0.52777777777777801</v>
      </c>
      <c r="B81" s="47">
        <v>6.3200000000000006E-2</v>
      </c>
      <c r="C81" s="47">
        <v>6.3200000000000006E-2</v>
      </c>
      <c r="D81" s="45" t="e">
        <f t="shared" si="2"/>
        <v>#REF!</v>
      </c>
      <c r="G81">
        <f t="shared" si="3"/>
        <v>12.666666666666655</v>
      </c>
    </row>
    <row r="82" spans="1:7" x14ac:dyDescent="0.2">
      <c r="A82" s="46">
        <v>0.53472222222222199</v>
      </c>
      <c r="B82" s="47">
        <v>5.3800000000000001E-2</v>
      </c>
      <c r="C82" s="47">
        <v>5.3800000000000001E-2</v>
      </c>
      <c r="D82" s="45" t="e">
        <f t="shared" si="2"/>
        <v>#REF!</v>
      </c>
      <c r="G82">
        <f t="shared" si="3"/>
        <v>12.833333333333321</v>
      </c>
    </row>
    <row r="83" spans="1:7" x14ac:dyDescent="0.2">
      <c r="A83" s="46">
        <v>0.54166666666666696</v>
      </c>
      <c r="B83" s="47">
        <v>4.7199999999999999E-2</v>
      </c>
      <c r="C83" s="47">
        <v>4.7199999999999999E-2</v>
      </c>
      <c r="D83" s="45" t="e">
        <f t="shared" si="2"/>
        <v>#REF!</v>
      </c>
      <c r="G83">
        <f t="shared" si="3"/>
        <v>12.999999999999988</v>
      </c>
    </row>
    <row r="84" spans="1:7" x14ac:dyDescent="0.2">
      <c r="A84" s="46">
        <v>0.54861111111111105</v>
      </c>
      <c r="B84" s="47">
        <v>4.2200000000000001E-2</v>
      </c>
      <c r="C84" s="47">
        <v>4.2200000000000001E-2</v>
      </c>
      <c r="D84" s="45" t="e">
        <f t="shared" si="2"/>
        <v>#REF!</v>
      </c>
      <c r="G84">
        <f t="shared" si="3"/>
        <v>13.166666666666654</v>
      </c>
    </row>
    <row r="85" spans="1:7" x14ac:dyDescent="0.2">
      <c r="A85" s="46">
        <v>0.55555555555555602</v>
      </c>
      <c r="B85" s="47">
        <v>3.8199999999999998E-2</v>
      </c>
      <c r="C85" s="47">
        <v>3.8199999999999998E-2</v>
      </c>
      <c r="D85" s="45" t="e">
        <f t="shared" si="2"/>
        <v>#REF!</v>
      </c>
      <c r="G85">
        <f t="shared" si="3"/>
        <v>13.33333333333332</v>
      </c>
    </row>
    <row r="86" spans="1:7" x14ac:dyDescent="0.2">
      <c r="A86" s="46">
        <v>0.5625</v>
      </c>
      <c r="B86" s="47">
        <v>3.5200000000000002E-2</v>
      </c>
      <c r="C86" s="47">
        <v>3.5200000000000002E-2</v>
      </c>
      <c r="D86" s="45" t="e">
        <f t="shared" si="2"/>
        <v>#REF!</v>
      </c>
      <c r="G86">
        <f t="shared" si="3"/>
        <v>13.499999999999986</v>
      </c>
    </row>
    <row r="87" spans="1:7" x14ac:dyDescent="0.2">
      <c r="A87" s="46">
        <v>0.56944444444444398</v>
      </c>
      <c r="B87" s="47">
        <v>3.2599999999999997E-2</v>
      </c>
      <c r="C87" s="47">
        <v>3.2599999999999997E-2</v>
      </c>
      <c r="D87" s="45" t="e">
        <f t="shared" si="2"/>
        <v>#REF!</v>
      </c>
      <c r="G87">
        <f t="shared" si="3"/>
        <v>13.666666666666652</v>
      </c>
    </row>
    <row r="88" spans="1:7" x14ac:dyDescent="0.2">
      <c r="A88" s="46">
        <v>0.57638888888888895</v>
      </c>
      <c r="B88" s="47">
        <v>3.04E-2</v>
      </c>
      <c r="C88" s="47">
        <v>3.04E-2</v>
      </c>
      <c r="D88" s="45" t="e">
        <f t="shared" si="2"/>
        <v>#REF!</v>
      </c>
      <c r="G88">
        <f t="shared" si="3"/>
        <v>13.833333333333318</v>
      </c>
    </row>
    <row r="89" spans="1:7" x14ac:dyDescent="0.2">
      <c r="A89" s="46">
        <v>0.58333333333333304</v>
      </c>
      <c r="B89" s="47">
        <v>2.86E-2</v>
      </c>
      <c r="C89" s="47">
        <v>2.86E-2</v>
      </c>
      <c r="D89" s="45" t="e">
        <f t="shared" si="2"/>
        <v>#REF!</v>
      </c>
      <c r="G89">
        <f t="shared" si="3"/>
        <v>13.999999999999984</v>
      </c>
    </row>
    <row r="90" spans="1:7" x14ac:dyDescent="0.2">
      <c r="A90" s="46">
        <v>0.59027777777777801</v>
      </c>
      <c r="B90" s="47">
        <v>2.7E-2</v>
      </c>
      <c r="C90" s="47">
        <v>2.7E-2</v>
      </c>
      <c r="D90" s="45" t="e">
        <f t="shared" si="2"/>
        <v>#REF!</v>
      </c>
      <c r="G90">
        <f t="shared" si="3"/>
        <v>14.16666666666665</v>
      </c>
    </row>
    <row r="91" spans="1:7" x14ac:dyDescent="0.2">
      <c r="A91" s="46">
        <v>0.59722222222222199</v>
      </c>
      <c r="B91" s="47">
        <v>2.5600000000000001E-2</v>
      </c>
      <c r="C91" s="47">
        <v>2.5600000000000001E-2</v>
      </c>
      <c r="D91" s="45" t="e">
        <f t="shared" si="2"/>
        <v>#REF!</v>
      </c>
      <c r="G91">
        <f t="shared" si="3"/>
        <v>14.333333333333316</v>
      </c>
    </row>
    <row r="92" spans="1:7" x14ac:dyDescent="0.2">
      <c r="A92" s="46">
        <v>0.60416666666666696</v>
      </c>
      <c r="B92" s="47">
        <v>2.4400000000000002E-2</v>
      </c>
      <c r="C92" s="47">
        <v>2.4400000000000002E-2</v>
      </c>
      <c r="D92" s="45" t="e">
        <f t="shared" si="2"/>
        <v>#REF!</v>
      </c>
      <c r="G92">
        <f t="shared" si="3"/>
        <v>14.499999999999982</v>
      </c>
    </row>
    <row r="93" spans="1:7" x14ac:dyDescent="0.2">
      <c r="A93" s="46">
        <v>0.61111111111111105</v>
      </c>
      <c r="B93" s="47">
        <v>2.3199999999999998E-2</v>
      </c>
      <c r="C93" s="47">
        <v>2.3199999999999998E-2</v>
      </c>
      <c r="D93" s="45" t="e">
        <f t="shared" si="2"/>
        <v>#REF!</v>
      </c>
      <c r="G93">
        <f t="shared" si="3"/>
        <v>14.666666666666648</v>
      </c>
    </row>
    <row r="94" spans="1:7" x14ac:dyDescent="0.2">
      <c r="A94" s="46">
        <v>0.61805555555555503</v>
      </c>
      <c r="B94" s="47">
        <v>2.24E-2</v>
      </c>
      <c r="C94" s="47">
        <v>2.24E-2</v>
      </c>
      <c r="D94" s="45" t="e">
        <f t="shared" si="2"/>
        <v>#REF!</v>
      </c>
      <c r="G94">
        <f t="shared" si="3"/>
        <v>14.833333333333314</v>
      </c>
    </row>
    <row r="95" spans="1:7" x14ac:dyDescent="0.2">
      <c r="A95" s="46">
        <v>0.625</v>
      </c>
      <c r="B95" s="47">
        <v>2.1399999999999999E-2</v>
      </c>
      <c r="C95" s="47">
        <v>2.1399999999999999E-2</v>
      </c>
      <c r="D95" s="45" t="e">
        <f t="shared" si="2"/>
        <v>#REF!</v>
      </c>
      <c r="G95">
        <f t="shared" si="3"/>
        <v>14.99999999999998</v>
      </c>
    </row>
    <row r="96" spans="1:7" x14ac:dyDescent="0.2">
      <c r="A96" s="46">
        <v>0.63194444444444398</v>
      </c>
      <c r="B96" s="47">
        <v>2.06E-2</v>
      </c>
      <c r="C96" s="47">
        <v>2.06E-2</v>
      </c>
      <c r="D96" s="45" t="e">
        <f t="shared" si="2"/>
        <v>#REF!</v>
      </c>
      <c r="G96">
        <f t="shared" si="3"/>
        <v>15.166666666666647</v>
      </c>
    </row>
    <row r="97" spans="1:7" x14ac:dyDescent="0.2">
      <c r="A97" s="46">
        <v>0.63888888888888895</v>
      </c>
      <c r="B97" s="47">
        <v>1.9800000000000002E-2</v>
      </c>
      <c r="C97" s="47">
        <v>1.9800000000000002E-2</v>
      </c>
      <c r="D97" s="45" t="e">
        <f t="shared" si="2"/>
        <v>#REF!</v>
      </c>
      <c r="G97">
        <f t="shared" si="3"/>
        <v>15.333333333333313</v>
      </c>
    </row>
    <row r="98" spans="1:7" x14ac:dyDescent="0.2">
      <c r="A98" s="46">
        <v>0.64583333333333304</v>
      </c>
      <c r="B98" s="47">
        <v>1.9199999999999998E-2</v>
      </c>
      <c r="C98" s="47">
        <v>1.9199999999999998E-2</v>
      </c>
      <c r="D98" s="45" t="e">
        <f t="shared" si="2"/>
        <v>#REF!</v>
      </c>
      <c r="G98">
        <f t="shared" si="3"/>
        <v>15.499999999999979</v>
      </c>
    </row>
    <row r="99" spans="1:7" x14ac:dyDescent="0.2">
      <c r="A99" s="46">
        <v>0.65277777777777801</v>
      </c>
      <c r="B99" s="47">
        <v>1.8599999999999998E-2</v>
      </c>
      <c r="C99" s="47">
        <v>1.8599999999999998E-2</v>
      </c>
      <c r="D99" s="45" t="e">
        <f t="shared" si="2"/>
        <v>#REF!</v>
      </c>
      <c r="G99">
        <f t="shared" si="3"/>
        <v>15.666666666666645</v>
      </c>
    </row>
    <row r="100" spans="1:7" x14ac:dyDescent="0.2">
      <c r="A100" s="46">
        <v>0.65972222222222199</v>
      </c>
      <c r="B100" s="47">
        <v>1.7999999999999999E-2</v>
      </c>
      <c r="C100" s="47">
        <v>1.7999999999999999E-2</v>
      </c>
      <c r="D100" s="45" t="e">
        <f t="shared" si="2"/>
        <v>#REF!</v>
      </c>
      <c r="G100">
        <f t="shared" si="3"/>
        <v>15.833333333333311</v>
      </c>
    </row>
    <row r="101" spans="1:7" x14ac:dyDescent="0.2">
      <c r="A101" s="46">
        <v>0.66666666666666696</v>
      </c>
      <c r="B101" s="47">
        <v>1.7399999999999999E-2</v>
      </c>
      <c r="C101" s="47">
        <v>1.7399999999999999E-2</v>
      </c>
      <c r="D101" s="45" t="e">
        <f t="shared" si="2"/>
        <v>#REF!</v>
      </c>
      <c r="G101">
        <f t="shared" si="3"/>
        <v>15.999999999999977</v>
      </c>
    </row>
    <row r="102" spans="1:7" x14ac:dyDescent="0.2">
      <c r="A102" s="46">
        <v>0.67361111111111105</v>
      </c>
      <c r="B102" s="47">
        <v>1.7000000000000001E-2</v>
      </c>
      <c r="C102" s="47">
        <v>1.7000000000000001E-2</v>
      </c>
      <c r="D102" s="45" t="e">
        <f t="shared" si="2"/>
        <v>#REF!</v>
      </c>
      <c r="G102">
        <f t="shared" si="3"/>
        <v>16.166666666666643</v>
      </c>
    </row>
    <row r="103" spans="1:7" x14ac:dyDescent="0.2">
      <c r="A103" s="46">
        <v>0.68055555555555503</v>
      </c>
      <c r="B103" s="47">
        <v>1.66E-2</v>
      </c>
      <c r="C103" s="47">
        <v>1.66E-2</v>
      </c>
      <c r="D103" s="45" t="e">
        <f t="shared" si="2"/>
        <v>#REF!</v>
      </c>
      <c r="G103">
        <f t="shared" si="3"/>
        <v>16.333333333333311</v>
      </c>
    </row>
    <row r="104" spans="1:7" x14ac:dyDescent="0.2">
      <c r="A104" s="46">
        <v>0.6875</v>
      </c>
      <c r="B104" s="47">
        <v>1.6E-2</v>
      </c>
      <c r="C104" s="47">
        <v>1.6E-2</v>
      </c>
      <c r="D104" s="45" t="e">
        <f t="shared" si="2"/>
        <v>#REF!</v>
      </c>
      <c r="G104">
        <f t="shared" si="3"/>
        <v>16.499999999999979</v>
      </c>
    </row>
    <row r="105" spans="1:7" x14ac:dyDescent="0.2">
      <c r="A105" s="46">
        <v>0.69444444444444398</v>
      </c>
      <c r="B105" s="47">
        <v>1.5599999999999999E-2</v>
      </c>
      <c r="C105" s="47">
        <v>1.5599999999999999E-2</v>
      </c>
      <c r="D105" s="45" t="e">
        <f t="shared" si="2"/>
        <v>#REF!</v>
      </c>
      <c r="G105">
        <f t="shared" si="3"/>
        <v>16.666666666666647</v>
      </c>
    </row>
    <row r="106" spans="1:7" x14ac:dyDescent="0.2">
      <c r="A106" s="46">
        <v>0.70138888888888895</v>
      </c>
      <c r="B106" s="47">
        <v>1.54E-2</v>
      </c>
      <c r="C106" s="47">
        <v>1.54E-2</v>
      </c>
      <c r="D106" s="45" t="e">
        <f t="shared" si="2"/>
        <v>#REF!</v>
      </c>
      <c r="G106">
        <f t="shared" si="3"/>
        <v>16.833333333333314</v>
      </c>
    </row>
    <row r="107" spans="1:7" x14ac:dyDescent="0.2">
      <c r="A107" s="46">
        <v>0.70833333333333304</v>
      </c>
      <c r="B107" s="47">
        <v>1.4999999999999999E-2</v>
      </c>
      <c r="C107" s="47">
        <v>1.4999999999999999E-2</v>
      </c>
      <c r="D107" s="45" t="e">
        <f t="shared" si="2"/>
        <v>#REF!</v>
      </c>
      <c r="G107">
        <f t="shared" si="3"/>
        <v>16.999999999999982</v>
      </c>
    </row>
    <row r="108" spans="1:7" x14ac:dyDescent="0.2">
      <c r="A108" s="46">
        <v>0.71527777777777801</v>
      </c>
      <c r="B108" s="47">
        <v>1.46E-2</v>
      </c>
      <c r="C108" s="47">
        <v>1.46E-2</v>
      </c>
      <c r="D108" s="45" t="e">
        <f t="shared" si="2"/>
        <v>#REF!</v>
      </c>
      <c r="G108">
        <f t="shared" si="3"/>
        <v>17.16666666666665</v>
      </c>
    </row>
    <row r="109" spans="1:7" x14ac:dyDescent="0.2">
      <c r="A109" s="46">
        <v>0.72222222222222199</v>
      </c>
      <c r="B109" s="47">
        <v>1.4200000000000001E-2</v>
      </c>
      <c r="C109" s="47">
        <v>1.4200000000000001E-2</v>
      </c>
      <c r="D109" s="45" t="e">
        <f t="shared" si="2"/>
        <v>#REF!</v>
      </c>
      <c r="G109">
        <f t="shared" si="3"/>
        <v>17.333333333333318</v>
      </c>
    </row>
    <row r="110" spans="1:7" x14ac:dyDescent="0.2">
      <c r="A110" s="46">
        <v>0.72916666666666696</v>
      </c>
      <c r="B110" s="47">
        <v>1.4E-2</v>
      </c>
      <c r="C110" s="47">
        <v>1.4E-2</v>
      </c>
      <c r="D110" s="45" t="e">
        <f t="shared" si="2"/>
        <v>#REF!</v>
      </c>
      <c r="G110">
        <f t="shared" si="3"/>
        <v>17.499999999999986</v>
      </c>
    </row>
    <row r="111" spans="1:7" x14ac:dyDescent="0.2">
      <c r="A111" s="46">
        <v>0.73611111111111105</v>
      </c>
      <c r="B111" s="47">
        <v>1.3599999999999999E-2</v>
      </c>
      <c r="C111" s="47">
        <v>1.3599999999999999E-2</v>
      </c>
      <c r="D111" s="45" t="e">
        <f t="shared" si="2"/>
        <v>#REF!</v>
      </c>
      <c r="G111">
        <f t="shared" si="3"/>
        <v>17.666666666666654</v>
      </c>
    </row>
    <row r="112" spans="1:7" x14ac:dyDescent="0.2">
      <c r="A112" s="46">
        <v>0.74305555555555503</v>
      </c>
      <c r="B112" s="47">
        <v>1.34E-2</v>
      </c>
      <c r="C112" s="47">
        <v>1.34E-2</v>
      </c>
      <c r="D112" s="45" t="e">
        <f t="shared" si="2"/>
        <v>#REF!</v>
      </c>
      <c r="G112">
        <f t="shared" si="3"/>
        <v>17.833333333333321</v>
      </c>
    </row>
    <row r="113" spans="1:7" x14ac:dyDescent="0.2">
      <c r="A113" s="46">
        <v>0.75</v>
      </c>
      <c r="B113" s="47">
        <v>1.32E-2</v>
      </c>
      <c r="C113" s="47">
        <v>1.32E-2</v>
      </c>
      <c r="D113" s="45" t="e">
        <f t="shared" si="2"/>
        <v>#REF!</v>
      </c>
      <c r="G113">
        <f t="shared" si="3"/>
        <v>17.999999999999989</v>
      </c>
    </row>
    <row r="114" spans="1:7" x14ac:dyDescent="0.2">
      <c r="A114" s="46">
        <v>0.75694444444444398</v>
      </c>
      <c r="B114" s="47">
        <v>1.2999999999999999E-2</v>
      </c>
      <c r="C114" s="47">
        <v>1.2999999999999999E-2</v>
      </c>
      <c r="D114" s="45" t="e">
        <f t="shared" si="2"/>
        <v>#REF!</v>
      </c>
      <c r="G114">
        <f t="shared" si="3"/>
        <v>18.166666666666657</v>
      </c>
    </row>
    <row r="115" spans="1:7" x14ac:dyDescent="0.2">
      <c r="A115" s="46">
        <v>0.76388888888888895</v>
      </c>
      <c r="B115" s="47">
        <v>1.26E-2</v>
      </c>
      <c r="C115" s="47">
        <v>1.26E-2</v>
      </c>
      <c r="D115" s="45" t="e">
        <f t="shared" si="2"/>
        <v>#REF!</v>
      </c>
      <c r="G115">
        <f t="shared" si="3"/>
        <v>18.333333333333325</v>
      </c>
    </row>
    <row r="116" spans="1:7" x14ac:dyDescent="0.2">
      <c r="A116" s="46">
        <v>0.77083333333333304</v>
      </c>
      <c r="B116" s="47">
        <v>1.24E-2</v>
      </c>
      <c r="C116" s="47">
        <v>1.24E-2</v>
      </c>
      <c r="D116" s="45" t="e">
        <f t="shared" si="2"/>
        <v>#REF!</v>
      </c>
      <c r="G116">
        <f t="shared" si="3"/>
        <v>18.499999999999993</v>
      </c>
    </row>
    <row r="117" spans="1:7" x14ac:dyDescent="0.2">
      <c r="A117" s="46">
        <v>0.77777777777777801</v>
      </c>
      <c r="B117" s="47">
        <v>1.2200000000000001E-2</v>
      </c>
      <c r="C117" s="47">
        <v>1.2200000000000001E-2</v>
      </c>
      <c r="D117" s="45" t="e">
        <f t="shared" si="2"/>
        <v>#REF!</v>
      </c>
      <c r="G117">
        <f t="shared" si="3"/>
        <v>18.666666666666661</v>
      </c>
    </row>
    <row r="118" spans="1:7" x14ac:dyDescent="0.2">
      <c r="A118" s="46">
        <v>0.78472222222222199</v>
      </c>
      <c r="B118" s="47">
        <v>1.2E-2</v>
      </c>
      <c r="C118" s="47">
        <v>1.2E-2</v>
      </c>
      <c r="D118" s="45" t="e">
        <f t="shared" si="2"/>
        <v>#REF!</v>
      </c>
      <c r="G118">
        <f t="shared" si="3"/>
        <v>18.833333333333329</v>
      </c>
    </row>
    <row r="119" spans="1:7" x14ac:dyDescent="0.2">
      <c r="A119" s="46">
        <v>0.79166666666666696</v>
      </c>
      <c r="B119" s="47">
        <v>1.18E-2</v>
      </c>
      <c r="C119" s="47">
        <v>1.18E-2</v>
      </c>
      <c r="D119" s="45" t="e">
        <f t="shared" si="2"/>
        <v>#REF!</v>
      </c>
      <c r="G119">
        <f t="shared" si="3"/>
        <v>18.999999999999996</v>
      </c>
    </row>
    <row r="120" spans="1:7" x14ac:dyDescent="0.2">
      <c r="A120" s="46">
        <v>0.79861111111111105</v>
      </c>
      <c r="B120" s="47">
        <v>1.1599999999999999E-2</v>
      </c>
      <c r="C120" s="47">
        <v>1.1599999999999999E-2</v>
      </c>
      <c r="D120" s="45" t="e">
        <f t="shared" si="2"/>
        <v>#REF!</v>
      </c>
      <c r="G120">
        <f t="shared" si="3"/>
        <v>19.166666666666664</v>
      </c>
    </row>
    <row r="121" spans="1:7" x14ac:dyDescent="0.2">
      <c r="A121" s="46">
        <v>0.80555555555555503</v>
      </c>
      <c r="B121" s="47">
        <v>1.14E-2</v>
      </c>
      <c r="C121" s="47">
        <v>1.14E-2</v>
      </c>
      <c r="D121" s="45" t="e">
        <f t="shared" si="2"/>
        <v>#REF!</v>
      </c>
      <c r="G121">
        <f t="shared" si="3"/>
        <v>19.333333333333332</v>
      </c>
    </row>
    <row r="122" spans="1:7" x14ac:dyDescent="0.2">
      <c r="A122" s="46">
        <v>0.8125</v>
      </c>
      <c r="B122" s="47">
        <v>1.12E-2</v>
      </c>
      <c r="C122" s="47">
        <v>1.12E-2</v>
      </c>
      <c r="D122" s="45" t="e">
        <f t="shared" si="2"/>
        <v>#REF!</v>
      </c>
      <c r="G122">
        <f t="shared" si="3"/>
        <v>19.5</v>
      </c>
    </row>
    <row r="123" spans="1:7" x14ac:dyDescent="0.2">
      <c r="A123" s="46">
        <v>0.81944444444444398</v>
      </c>
      <c r="B123" s="47">
        <v>1.0999999999999999E-2</v>
      </c>
      <c r="C123" s="47">
        <v>1.0999999999999999E-2</v>
      </c>
      <c r="D123" s="45" t="e">
        <f t="shared" si="2"/>
        <v>#REF!</v>
      </c>
      <c r="G123">
        <f t="shared" si="3"/>
        <v>19.666666666666668</v>
      </c>
    </row>
    <row r="124" spans="1:7" x14ac:dyDescent="0.2">
      <c r="A124" s="46">
        <v>0.82638888888888895</v>
      </c>
      <c r="B124" s="47">
        <v>1.0999999999999999E-2</v>
      </c>
      <c r="C124" s="47">
        <v>1.0999999999999999E-2</v>
      </c>
      <c r="D124" s="45" t="e">
        <f t="shared" si="2"/>
        <v>#REF!</v>
      </c>
      <c r="G124">
        <f t="shared" si="3"/>
        <v>19.833333333333336</v>
      </c>
    </row>
    <row r="125" spans="1:7" x14ac:dyDescent="0.2">
      <c r="A125" s="46">
        <v>0.83333333333333304</v>
      </c>
      <c r="B125" s="47">
        <v>1.0800000000000001E-2</v>
      </c>
      <c r="C125" s="47">
        <v>1.0800000000000001E-2</v>
      </c>
      <c r="D125" s="45" t="e">
        <f t="shared" si="2"/>
        <v>#REF!</v>
      </c>
      <c r="G125">
        <f t="shared" si="3"/>
        <v>20.000000000000004</v>
      </c>
    </row>
    <row r="126" spans="1:7" x14ac:dyDescent="0.2">
      <c r="A126" s="46">
        <v>0.84027777777777801</v>
      </c>
      <c r="B126" s="47">
        <v>1.06E-2</v>
      </c>
      <c r="C126" s="47">
        <v>1.06E-2</v>
      </c>
      <c r="D126" s="45" t="e">
        <f t="shared" si="2"/>
        <v>#REF!</v>
      </c>
      <c r="G126">
        <f t="shared" si="3"/>
        <v>20.166666666666671</v>
      </c>
    </row>
    <row r="127" spans="1:7" x14ac:dyDescent="0.2">
      <c r="A127" s="46">
        <v>0.84722222222222199</v>
      </c>
      <c r="B127" s="47">
        <v>1.04E-2</v>
      </c>
      <c r="C127" s="47">
        <v>1.04E-2</v>
      </c>
      <c r="D127" s="45" t="e">
        <f t="shared" si="2"/>
        <v>#REF!</v>
      </c>
      <c r="G127">
        <f t="shared" si="3"/>
        <v>20.333333333333339</v>
      </c>
    </row>
    <row r="128" spans="1:7" x14ac:dyDescent="0.2">
      <c r="A128" s="46">
        <v>0.85416666666666696</v>
      </c>
      <c r="B128" s="47">
        <v>1.04E-2</v>
      </c>
      <c r="C128" s="47">
        <v>1.04E-2</v>
      </c>
      <c r="D128" s="45" t="e">
        <f t="shared" si="2"/>
        <v>#REF!</v>
      </c>
      <c r="G128">
        <f t="shared" si="3"/>
        <v>20.500000000000007</v>
      </c>
    </row>
    <row r="129" spans="1:7" x14ac:dyDescent="0.2">
      <c r="A129" s="46">
        <v>0.86111111111111105</v>
      </c>
      <c r="B129" s="47">
        <v>1.0200000000000001E-2</v>
      </c>
      <c r="C129" s="47">
        <v>1.0200000000000001E-2</v>
      </c>
      <c r="D129" s="45" t="e">
        <f t="shared" si="2"/>
        <v>#REF!</v>
      </c>
      <c r="G129">
        <f t="shared" si="3"/>
        <v>20.666666666666675</v>
      </c>
    </row>
    <row r="130" spans="1:7" x14ac:dyDescent="0.2">
      <c r="A130" s="46">
        <v>0.86805555555555503</v>
      </c>
      <c r="B130" s="47">
        <v>0.01</v>
      </c>
      <c r="C130" s="47">
        <v>0.01</v>
      </c>
      <c r="D130" s="45" t="e">
        <f t="shared" si="2"/>
        <v>#REF!</v>
      </c>
      <c r="G130">
        <f t="shared" si="3"/>
        <v>20.833333333333343</v>
      </c>
    </row>
    <row r="131" spans="1:7" x14ac:dyDescent="0.2">
      <c r="A131" s="46">
        <v>0.875</v>
      </c>
      <c r="B131" s="47">
        <v>0.01</v>
      </c>
      <c r="C131" s="47">
        <v>0.01</v>
      </c>
      <c r="D131" s="45" t="e">
        <f t="shared" si="2"/>
        <v>#REF!</v>
      </c>
      <c r="G131">
        <f t="shared" si="3"/>
        <v>21.000000000000011</v>
      </c>
    </row>
    <row r="132" spans="1:7" x14ac:dyDescent="0.2">
      <c r="A132" s="46">
        <v>0.88194444444444398</v>
      </c>
      <c r="B132" s="47">
        <v>9.7999999999999997E-3</v>
      </c>
      <c r="C132" s="47">
        <v>9.7999999999999997E-3</v>
      </c>
      <c r="D132" s="45" t="e">
        <f t="shared" si="2"/>
        <v>#REF!</v>
      </c>
      <c r="G132">
        <f t="shared" si="3"/>
        <v>21.166666666666679</v>
      </c>
    </row>
    <row r="133" spans="1:7" x14ac:dyDescent="0.2">
      <c r="A133" s="46">
        <v>0.88888888888888895</v>
      </c>
      <c r="B133" s="47">
        <v>9.5999999999999992E-3</v>
      </c>
      <c r="C133" s="47">
        <v>9.5999999999999992E-3</v>
      </c>
      <c r="D133" s="45" t="e">
        <f t="shared" si="2"/>
        <v>#REF!</v>
      </c>
      <c r="G133">
        <f t="shared" si="3"/>
        <v>21.333333333333346</v>
      </c>
    </row>
    <row r="134" spans="1:7" x14ac:dyDescent="0.2">
      <c r="A134" s="46">
        <v>0.89583333333333304</v>
      </c>
      <c r="B134" s="47">
        <v>9.5999999999999992E-3</v>
      </c>
      <c r="C134" s="47">
        <v>9.5999999999999992E-3</v>
      </c>
      <c r="D134" s="45" t="e">
        <f t="shared" si="2"/>
        <v>#REF!</v>
      </c>
      <c r="G134">
        <f t="shared" si="3"/>
        <v>21.500000000000014</v>
      </c>
    </row>
    <row r="135" spans="1:7" x14ac:dyDescent="0.2">
      <c r="A135" s="46">
        <v>0.90277777777777801</v>
      </c>
      <c r="B135" s="47">
        <v>9.4000000000000004E-3</v>
      </c>
      <c r="C135" s="47">
        <v>9.4000000000000004E-3</v>
      </c>
      <c r="D135" s="45" t="e">
        <f t="shared" ref="D135:D149" si="4">D134</f>
        <v>#REF!</v>
      </c>
      <c r="G135">
        <f t="shared" ref="G135:G149" si="5">G134+1/6</f>
        <v>21.666666666666682</v>
      </c>
    </row>
    <row r="136" spans="1:7" x14ac:dyDescent="0.2">
      <c r="A136" s="46">
        <v>0.90972222222222199</v>
      </c>
      <c r="B136" s="47">
        <v>9.4000000000000004E-3</v>
      </c>
      <c r="C136" s="47">
        <v>9.4000000000000004E-3</v>
      </c>
      <c r="D136" s="45" t="e">
        <f t="shared" si="4"/>
        <v>#REF!</v>
      </c>
      <c r="G136">
        <f t="shared" si="5"/>
        <v>21.83333333333335</v>
      </c>
    </row>
    <row r="137" spans="1:7" x14ac:dyDescent="0.2">
      <c r="A137" s="46">
        <v>0.91666666666666696</v>
      </c>
      <c r="B137" s="47">
        <v>9.1999999999999998E-3</v>
      </c>
      <c r="C137" s="47">
        <v>9.1999999999999998E-3</v>
      </c>
      <c r="D137" s="45" t="e">
        <f t="shared" si="4"/>
        <v>#REF!</v>
      </c>
      <c r="G137">
        <f t="shared" si="5"/>
        <v>22.000000000000018</v>
      </c>
    </row>
    <row r="138" spans="1:7" x14ac:dyDescent="0.2">
      <c r="A138" s="46">
        <v>0.92361111111111105</v>
      </c>
      <c r="B138" s="47">
        <v>9.1999999999999998E-3</v>
      </c>
      <c r="C138" s="47">
        <v>9.1999999999999998E-3</v>
      </c>
      <c r="D138" s="45" t="e">
        <f t="shared" si="4"/>
        <v>#REF!</v>
      </c>
      <c r="G138">
        <f t="shared" si="5"/>
        <v>22.166666666666686</v>
      </c>
    </row>
    <row r="139" spans="1:7" x14ac:dyDescent="0.2">
      <c r="A139" s="46">
        <v>0.93055555555555503</v>
      </c>
      <c r="B139" s="47">
        <v>8.9999999999999993E-3</v>
      </c>
      <c r="C139" s="47">
        <v>8.9999999999999993E-3</v>
      </c>
      <c r="D139" s="45" t="e">
        <f t="shared" si="4"/>
        <v>#REF!</v>
      </c>
      <c r="G139">
        <f t="shared" si="5"/>
        <v>22.333333333333353</v>
      </c>
    </row>
    <row r="140" spans="1:7" x14ac:dyDescent="0.2">
      <c r="A140" s="46">
        <v>0.9375</v>
      </c>
      <c r="B140" s="47">
        <v>8.9999999999999993E-3</v>
      </c>
      <c r="C140" s="47">
        <v>8.9999999999999993E-3</v>
      </c>
      <c r="D140" s="45" t="e">
        <f t="shared" si="4"/>
        <v>#REF!</v>
      </c>
      <c r="G140">
        <f t="shared" si="5"/>
        <v>22.500000000000021</v>
      </c>
    </row>
    <row r="141" spans="1:7" x14ac:dyDescent="0.2">
      <c r="A141" s="46">
        <v>0.94444444444444398</v>
      </c>
      <c r="B141" s="47">
        <v>8.8000000000000005E-3</v>
      </c>
      <c r="C141" s="47">
        <v>8.8000000000000005E-3</v>
      </c>
      <c r="D141" s="45" t="e">
        <f t="shared" si="4"/>
        <v>#REF!</v>
      </c>
      <c r="G141">
        <f t="shared" si="5"/>
        <v>22.666666666666689</v>
      </c>
    </row>
    <row r="142" spans="1:7" x14ac:dyDescent="0.2">
      <c r="A142" s="46">
        <v>0.95138888888888895</v>
      </c>
      <c r="B142" s="47">
        <v>8.8000000000000005E-3</v>
      </c>
      <c r="C142" s="47">
        <v>8.8000000000000005E-3</v>
      </c>
      <c r="D142" s="45" t="e">
        <f t="shared" si="4"/>
        <v>#REF!</v>
      </c>
      <c r="G142">
        <f t="shared" si="5"/>
        <v>22.833333333333357</v>
      </c>
    </row>
    <row r="143" spans="1:7" x14ac:dyDescent="0.2">
      <c r="A143" s="46">
        <v>0.95833333333333304</v>
      </c>
      <c r="B143" s="47">
        <v>8.6E-3</v>
      </c>
      <c r="C143" s="47">
        <v>8.6E-3</v>
      </c>
      <c r="D143" s="45" t="e">
        <f t="shared" si="4"/>
        <v>#REF!</v>
      </c>
      <c r="G143">
        <f t="shared" si="5"/>
        <v>23.000000000000025</v>
      </c>
    </row>
    <row r="144" spans="1:7" x14ac:dyDescent="0.2">
      <c r="A144" s="46">
        <v>0.96527777777777801</v>
      </c>
      <c r="B144" s="47">
        <v>8.6E-3</v>
      </c>
      <c r="C144" s="47">
        <v>8.6E-3</v>
      </c>
      <c r="D144" s="45" t="e">
        <f t="shared" si="4"/>
        <v>#REF!</v>
      </c>
      <c r="G144">
        <f t="shared" si="5"/>
        <v>23.166666666666693</v>
      </c>
    </row>
    <row r="145" spans="1:7" x14ac:dyDescent="0.2">
      <c r="A145" s="46">
        <v>0.97222222222222199</v>
      </c>
      <c r="B145" s="47">
        <v>8.3999999999999995E-3</v>
      </c>
      <c r="C145" s="47">
        <v>8.3999999999999995E-3</v>
      </c>
      <c r="D145" s="45" t="e">
        <f t="shared" si="4"/>
        <v>#REF!</v>
      </c>
      <c r="G145">
        <f t="shared" si="5"/>
        <v>23.333333333333361</v>
      </c>
    </row>
    <row r="146" spans="1:7" x14ac:dyDescent="0.2">
      <c r="A146" s="46">
        <v>0.97916666666666696</v>
      </c>
      <c r="B146" s="47">
        <v>8.3999999999999995E-3</v>
      </c>
      <c r="C146" s="47">
        <v>8.3999999999999995E-3</v>
      </c>
      <c r="D146" s="45" t="e">
        <f t="shared" si="4"/>
        <v>#REF!</v>
      </c>
      <c r="G146">
        <f t="shared" si="5"/>
        <v>23.500000000000028</v>
      </c>
    </row>
    <row r="147" spans="1:7" x14ac:dyDescent="0.2">
      <c r="A147" s="46">
        <v>0.98611111111111105</v>
      </c>
      <c r="B147" s="47">
        <v>8.2000000000000007E-3</v>
      </c>
      <c r="C147" s="47">
        <v>8.2000000000000007E-3</v>
      </c>
      <c r="D147" s="45" t="e">
        <f t="shared" si="4"/>
        <v>#REF!</v>
      </c>
      <c r="G147">
        <f t="shared" si="5"/>
        <v>23.666666666666696</v>
      </c>
    </row>
    <row r="148" spans="1:7" x14ac:dyDescent="0.2">
      <c r="A148" s="46">
        <v>0.99305555555555503</v>
      </c>
      <c r="B148" s="47">
        <v>8.2000000000000007E-3</v>
      </c>
      <c r="C148" s="47">
        <v>8.2000000000000007E-3</v>
      </c>
      <c r="D148" s="45" t="e">
        <f t="shared" si="4"/>
        <v>#REF!</v>
      </c>
      <c r="G148">
        <f t="shared" si="5"/>
        <v>23.833333333333364</v>
      </c>
    </row>
    <row r="149" spans="1:7" x14ac:dyDescent="0.2">
      <c r="A149" s="48">
        <v>1</v>
      </c>
      <c r="B149" s="49">
        <v>8.2000000000000007E-3</v>
      </c>
      <c r="C149" s="49">
        <v>8.2000000000000007E-3</v>
      </c>
      <c r="D149" s="45" t="e">
        <f t="shared" si="4"/>
        <v>#REF!</v>
      </c>
      <c r="G149">
        <f t="shared" si="5"/>
        <v>24.000000000000032</v>
      </c>
    </row>
  </sheetData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H228"/>
  <sheetViews>
    <sheetView zoomScale="115" zoomScaleNormal="115" workbookViewId="0">
      <selection activeCell="H18" sqref="H18"/>
    </sheetView>
  </sheetViews>
  <sheetFormatPr defaultRowHeight="13" x14ac:dyDescent="0.2"/>
  <cols>
    <col min="2" max="2" width="13" bestFit="1" customWidth="1"/>
    <col min="3" max="3" width="11" bestFit="1" customWidth="1"/>
    <col min="4" max="4" width="10.453125" customWidth="1"/>
    <col min="5" max="5" width="13" bestFit="1" customWidth="1"/>
  </cols>
  <sheetData>
    <row r="1" spans="1:8" x14ac:dyDescent="0.2">
      <c r="A1" s="20" t="s">
        <v>23</v>
      </c>
      <c r="B1" s="21" t="s">
        <v>24</v>
      </c>
      <c r="C1" s="21" t="s">
        <v>11</v>
      </c>
      <c r="D1" s="21" t="s">
        <v>26</v>
      </c>
      <c r="E1" s="22" t="s">
        <v>25</v>
      </c>
    </row>
    <row r="2" spans="1:8" x14ac:dyDescent="0.2">
      <c r="A2" s="9"/>
      <c r="B2" s="10"/>
      <c r="C2" s="10"/>
      <c r="D2" s="10"/>
      <c r="E2" s="15">
        <f>MAX(E3:E147)</f>
        <v>8.5125048858225222E-2</v>
      </c>
    </row>
    <row r="3" spans="1:8" x14ac:dyDescent="0.2">
      <c r="A3" s="12">
        <f>runoff!A4</f>
        <v>0</v>
      </c>
      <c r="B3" s="13">
        <f>浸透計算!C5</f>
        <v>0</v>
      </c>
      <c r="C3" s="13" t="e">
        <f>runoff!$B$1</f>
        <v>#REF!</v>
      </c>
      <c r="D3" s="14">
        <v>0</v>
      </c>
      <c r="E3" s="15">
        <v>0</v>
      </c>
      <c r="H3">
        <v>0</v>
      </c>
    </row>
    <row r="4" spans="1:8" x14ac:dyDescent="0.2">
      <c r="A4" s="12">
        <f>runoff!A5</f>
        <v>6.9444444444444441E-3</v>
      </c>
      <c r="B4" s="13">
        <f>浸透計算!C6</f>
        <v>8.2000000000000007E-3</v>
      </c>
      <c r="C4" s="13" t="e">
        <f>runoff!$B$1</f>
        <v>#REF!</v>
      </c>
      <c r="D4" s="14">
        <v>0</v>
      </c>
      <c r="E4" s="15">
        <v>0</v>
      </c>
      <c r="H4">
        <f>H3+1/6</f>
        <v>0.16666666666666666</v>
      </c>
    </row>
    <row r="5" spans="1:8" x14ac:dyDescent="0.2">
      <c r="A5" s="12">
        <f>runoff!A6</f>
        <v>1.38888888888889E-2</v>
      </c>
      <c r="B5" s="13">
        <f>浸透計算!C7</f>
        <v>8.2000000000000007E-3</v>
      </c>
      <c r="C5" s="13" t="e">
        <f>runoff!$B$1</f>
        <v>#REF!</v>
      </c>
      <c r="D5" s="14">
        <v>5.8061463155347952E-3</v>
      </c>
      <c r="E5" s="15">
        <v>1.4881044245841906E-4</v>
      </c>
      <c r="H5">
        <f t="shared" ref="H5:H68" si="0">H4+1/6</f>
        <v>0.33333333333333331</v>
      </c>
    </row>
    <row r="6" spans="1:8" x14ac:dyDescent="0.2">
      <c r="A6" s="12">
        <f>runoff!A7</f>
        <v>2.0833333333333301E-2</v>
      </c>
      <c r="B6" s="13">
        <f>浸透計算!C8</f>
        <v>8.3999999999999995E-3</v>
      </c>
      <c r="C6" s="13" t="e">
        <f>runoff!$B$1</f>
        <v>#REF!</v>
      </c>
      <c r="D6" s="14">
        <v>1.6991200236171525E-2</v>
      </c>
      <c r="E6" s="15">
        <v>7.4124812092531839E-4</v>
      </c>
      <c r="H6">
        <f t="shared" si="0"/>
        <v>0.5</v>
      </c>
    </row>
    <row r="7" spans="1:8" x14ac:dyDescent="0.2">
      <c r="A7" s="12">
        <f>runoff!A8</f>
        <v>2.7777777777777801E-2</v>
      </c>
      <c r="B7" s="13">
        <f>浸透計算!C9</f>
        <v>8.3999999999999995E-3</v>
      </c>
      <c r="C7" s="13" t="e">
        <f>runoff!$B$1</f>
        <v>#REF!</v>
      </c>
      <c r="D7" s="14">
        <v>2.7345939053530111E-2</v>
      </c>
      <c r="E7" s="15">
        <v>1.5001807190041115E-3</v>
      </c>
      <c r="H7">
        <f t="shared" si="0"/>
        <v>0.66666666666666663</v>
      </c>
    </row>
    <row r="8" spans="1:8" x14ac:dyDescent="0.2">
      <c r="A8" s="12">
        <f>runoff!A9</f>
        <v>3.4722222222222203E-2</v>
      </c>
      <c r="B8" s="13">
        <f>浸透計算!C10</f>
        <v>8.6E-3</v>
      </c>
      <c r="C8" s="13" t="e">
        <f>runoff!$B$1</f>
        <v>#REF!</v>
      </c>
      <c r="D8" s="14">
        <v>3.6702662215248691E-2</v>
      </c>
      <c r="E8" s="15">
        <v>2.3251631634127975E-3</v>
      </c>
      <c r="H8">
        <f t="shared" si="0"/>
        <v>0.83333333333333326</v>
      </c>
    </row>
    <row r="9" spans="1:8" x14ac:dyDescent="0.2">
      <c r="A9" s="12">
        <f>runoff!A10</f>
        <v>4.1666666666666699E-2</v>
      </c>
      <c r="B9" s="13">
        <f>浸透計算!C11</f>
        <v>8.6E-3</v>
      </c>
      <c r="C9" s="13" t="e">
        <f>runoff!$B$1</f>
        <v>#REF!</v>
      </c>
      <c r="D9" s="14">
        <v>4.5007385529721874E-2</v>
      </c>
      <c r="E9" s="15">
        <v>3.1589538405177239E-3</v>
      </c>
      <c r="H9">
        <f t="shared" si="0"/>
        <v>0.99999999999999989</v>
      </c>
    </row>
    <row r="10" spans="1:8" x14ac:dyDescent="0.2">
      <c r="A10" s="12">
        <f>runoff!A11</f>
        <v>4.8611111111111098E-2</v>
      </c>
      <c r="B10" s="13">
        <f>浸透計算!C12</f>
        <v>8.6E-3</v>
      </c>
      <c r="C10" s="13" t="e">
        <f>runoff!$B$1</f>
        <v>#REF!</v>
      </c>
      <c r="D10" s="14">
        <v>5.2275778861396088E-2</v>
      </c>
      <c r="E10" s="15">
        <v>3.9622074062273648E-3</v>
      </c>
      <c r="H10">
        <f t="shared" si="0"/>
        <v>1.1666666666666665</v>
      </c>
    </row>
    <row r="11" spans="1:8" x14ac:dyDescent="0.2">
      <c r="A11" s="12">
        <f>runoff!A12</f>
        <v>5.5555555555555601E-2</v>
      </c>
      <c r="B11" s="13">
        <f>浸透計算!C13</f>
        <v>8.8000000000000005E-3</v>
      </c>
      <c r="C11" s="13" t="e">
        <f>runoff!$B$1</f>
        <v>#REF!</v>
      </c>
      <c r="D11" s="14">
        <v>5.8439258075671054E-2</v>
      </c>
      <c r="E11" s="15">
        <v>4.6911014166446845E-3</v>
      </c>
      <c r="H11">
        <f t="shared" si="0"/>
        <v>1.3333333333333333</v>
      </c>
    </row>
    <row r="12" spans="1:8" x14ac:dyDescent="0.2">
      <c r="A12" s="12">
        <f>runoff!A13</f>
        <v>6.25E-2</v>
      </c>
      <c r="B12" s="13">
        <f>浸透計算!C14</f>
        <v>8.8000000000000005E-3</v>
      </c>
      <c r="C12" s="13" t="e">
        <f>runoff!$B$1</f>
        <v>#REF!</v>
      </c>
      <c r="D12" s="14">
        <v>6.374464286112777E-2</v>
      </c>
      <c r="E12" s="15">
        <v>5.3520983475219977E-3</v>
      </c>
      <c r="H12">
        <f t="shared" si="0"/>
        <v>1.5</v>
      </c>
    </row>
    <row r="13" spans="1:8" x14ac:dyDescent="0.2">
      <c r="A13" s="12">
        <f>runoff!A14</f>
        <v>6.9444444444444406E-2</v>
      </c>
      <c r="B13" s="13">
        <f>浸透計算!C15</f>
        <v>8.9999999999999993E-3</v>
      </c>
      <c r="C13" s="13" t="e">
        <f>runoff!$B$1</f>
        <v>#REF!</v>
      </c>
      <c r="D13" s="14">
        <v>6.8312282390152482E-2</v>
      </c>
      <c r="E13" s="15">
        <v>5.9141081722304083E-3</v>
      </c>
      <c r="H13">
        <f t="shared" si="0"/>
        <v>1.6666666666666667</v>
      </c>
    </row>
    <row r="14" spans="1:8" x14ac:dyDescent="0.2">
      <c r="A14" s="12">
        <f>runoff!A15</f>
        <v>7.6388888888888895E-2</v>
      </c>
      <c r="B14" s="13">
        <f>浸透計算!C16</f>
        <v>8.9999999999999993E-3</v>
      </c>
      <c r="C14" s="13" t="e">
        <f>runoff!$B$1</f>
        <v>#REF!</v>
      </c>
      <c r="D14" s="14">
        <v>7.2235668646366408E-2</v>
      </c>
      <c r="E14" s="15">
        <v>6.4454628858196224E-3</v>
      </c>
      <c r="H14">
        <f t="shared" si="0"/>
        <v>1.8333333333333335</v>
      </c>
    </row>
    <row r="15" spans="1:8" x14ac:dyDescent="0.2">
      <c r="A15" s="12">
        <f>runoff!A16</f>
        <v>8.3333333333333301E-2</v>
      </c>
      <c r="B15" s="13">
        <f>浸透計算!C17</f>
        <v>9.1999999999999998E-3</v>
      </c>
      <c r="C15" s="13" t="e">
        <f>runoff!$B$1</f>
        <v>#REF!</v>
      </c>
      <c r="D15" s="14">
        <v>7.5586459245310891E-2</v>
      </c>
      <c r="E15" s="15">
        <v>6.9081074836440182E-3</v>
      </c>
      <c r="H15">
        <f t="shared" si="0"/>
        <v>2</v>
      </c>
    </row>
    <row r="16" spans="1:8" x14ac:dyDescent="0.2">
      <c r="A16" s="12">
        <f>runoff!A17</f>
        <v>9.0277777777777804E-2</v>
      </c>
      <c r="B16" s="13">
        <f>浸透計算!C18</f>
        <v>9.1999999999999998E-3</v>
      </c>
      <c r="C16" s="13" t="e">
        <f>runoff!$B$1</f>
        <v>#REF!</v>
      </c>
      <c r="D16" s="14">
        <v>7.8468073903568386E-2</v>
      </c>
      <c r="E16" s="15">
        <v>7.2960535235722518E-3</v>
      </c>
      <c r="H16">
        <f t="shared" si="0"/>
        <v>2.1666666666666665</v>
      </c>
    </row>
    <row r="17" spans="1:8" x14ac:dyDescent="0.2">
      <c r="A17" s="12">
        <f>runoff!A18</f>
        <v>9.7222222222222196E-2</v>
      </c>
      <c r="B17" s="13">
        <f>浸透計算!C19</f>
        <v>9.4000000000000004E-3</v>
      </c>
      <c r="C17" s="13" t="e">
        <f>runoff!$B$1</f>
        <v>#REF!</v>
      </c>
      <c r="D17" s="14">
        <v>8.0966765714913874E-2</v>
      </c>
      <c r="E17" s="15">
        <v>7.6390938313620161E-3</v>
      </c>
      <c r="H17">
        <f t="shared" si="0"/>
        <v>2.333333333333333</v>
      </c>
    </row>
    <row r="18" spans="1:8" x14ac:dyDescent="0.2">
      <c r="A18" s="12">
        <f>runoff!A19</f>
        <v>0.104166666666667</v>
      </c>
      <c r="B18" s="13">
        <f>浸透計算!C20</f>
        <v>9.5999999999999992E-3</v>
      </c>
      <c r="C18" s="13" t="e">
        <f>runoff!$B$1</f>
        <v>#REF!</v>
      </c>
      <c r="D18" s="14">
        <v>8.3136440698165323E-2</v>
      </c>
      <c r="E18" s="15">
        <v>7.9522901918626428E-3</v>
      </c>
      <c r="H18">
        <f t="shared" si="0"/>
        <v>2.4999999999999996</v>
      </c>
    </row>
    <row r="19" spans="1:8" x14ac:dyDescent="0.2">
      <c r="A19" s="12">
        <f>runoff!A20</f>
        <v>0.11111111111111099</v>
      </c>
      <c r="B19" s="13">
        <f>浸透計算!C21</f>
        <v>9.5999999999999992E-3</v>
      </c>
      <c r="C19" s="13" t="e">
        <f>runoff!$B$1</f>
        <v>#REF!</v>
      </c>
      <c r="D19" s="14">
        <v>8.5165423583087624E-2</v>
      </c>
      <c r="E19" s="15">
        <v>8.2341868743784248E-3</v>
      </c>
      <c r="H19">
        <f t="shared" si="0"/>
        <v>2.6666666666666661</v>
      </c>
    </row>
    <row r="20" spans="1:8" x14ac:dyDescent="0.2">
      <c r="A20" s="12">
        <f>runoff!A21</f>
        <v>0.118055555555556</v>
      </c>
      <c r="B20" s="13">
        <f>浸透計算!C22</f>
        <v>9.7999999999999997E-3</v>
      </c>
      <c r="C20" s="13" t="e">
        <f>runoff!$B$1</f>
        <v>#REF!</v>
      </c>
      <c r="D20" s="14">
        <v>8.6942629176047004E-2</v>
      </c>
      <c r="E20" s="15">
        <v>8.5014213700512226E-3</v>
      </c>
      <c r="H20">
        <f t="shared" si="0"/>
        <v>2.8333333333333326</v>
      </c>
    </row>
    <row r="21" spans="1:8" x14ac:dyDescent="0.2">
      <c r="A21" s="12">
        <f>runoff!A22</f>
        <v>0.125</v>
      </c>
      <c r="B21" s="13">
        <f>浸透計算!C23</f>
        <v>9.7999999999999997E-3</v>
      </c>
      <c r="C21" s="13" t="e">
        <f>runoff!$B$1</f>
        <v>#REF!</v>
      </c>
      <c r="D21" s="14">
        <v>8.8502675189456814E-2</v>
      </c>
      <c r="E21" s="15">
        <v>8.7353148246871858E-3</v>
      </c>
      <c r="H21">
        <f t="shared" si="0"/>
        <v>2.9999999999999991</v>
      </c>
    </row>
    <row r="22" spans="1:8" x14ac:dyDescent="0.2">
      <c r="A22" s="12">
        <f>runoff!A23</f>
        <v>0.131944444444444</v>
      </c>
      <c r="B22" s="13">
        <f>浸透計算!C24</f>
        <v>0.01</v>
      </c>
      <c r="C22" s="13" t="e">
        <f>runoff!$B$1</f>
        <v>#REF!</v>
      </c>
      <c r="D22" s="14">
        <v>8.9881231877925211E-2</v>
      </c>
      <c r="E22" s="15">
        <v>8.9530865673033023E-3</v>
      </c>
      <c r="H22">
        <f t="shared" si="0"/>
        <v>3.1666666666666656</v>
      </c>
    </row>
    <row r="23" spans="1:8" x14ac:dyDescent="0.2">
      <c r="A23" s="12">
        <f>runoff!A24</f>
        <v>0.13888888888888901</v>
      </c>
      <c r="B23" s="13">
        <f>浸透計算!C25</f>
        <v>1.0200000000000001E-2</v>
      </c>
      <c r="C23" s="13" t="e">
        <f>runoff!$B$1</f>
        <v>#REF!</v>
      </c>
      <c r="D23" s="14">
        <v>9.1115118844055126E-2</v>
      </c>
      <c r="E23" s="15">
        <v>9.1359235063298832E-3</v>
      </c>
      <c r="H23">
        <f t="shared" si="0"/>
        <v>3.3333333333333321</v>
      </c>
    </row>
    <row r="24" spans="1:8" x14ac:dyDescent="0.2">
      <c r="A24" s="12">
        <f>runoff!A25</f>
        <v>0.14583333333333301</v>
      </c>
      <c r="B24" s="13">
        <f>浸透計算!C26</f>
        <v>1.0200000000000001E-2</v>
      </c>
      <c r="C24" s="13" t="e">
        <f>runoff!$B$1</f>
        <v>#REF!</v>
      </c>
      <c r="D24" s="14">
        <v>9.2372874690923104E-2</v>
      </c>
      <c r="E24" s="15">
        <v>9.3199883860131914E-3</v>
      </c>
      <c r="H24">
        <f t="shared" si="0"/>
        <v>3.4999999999999987</v>
      </c>
    </row>
    <row r="25" spans="1:8" x14ac:dyDescent="0.2">
      <c r="A25" s="12">
        <f>runoff!A26</f>
        <v>0.15277777777777801</v>
      </c>
      <c r="B25" s="13">
        <f>浸透計算!C27</f>
        <v>1.04E-2</v>
      </c>
      <c r="C25" s="13" t="e">
        <f>runoff!$B$1</f>
        <v>#REF!</v>
      </c>
      <c r="D25" s="14">
        <v>9.3521904745940201E-2</v>
      </c>
      <c r="E25" s="15">
        <v>9.4866899376964599E-3</v>
      </c>
      <c r="H25">
        <f t="shared" si="0"/>
        <v>3.6666666666666652</v>
      </c>
    </row>
    <row r="26" spans="1:8" x14ac:dyDescent="0.2">
      <c r="A26" s="12">
        <f>runoff!A27</f>
        <v>0.15972222222222199</v>
      </c>
      <c r="B26" s="13">
        <f>浸透計算!C28</f>
        <v>1.06E-2</v>
      </c>
      <c r="C26" s="13" t="e">
        <f>runoff!$B$1</f>
        <v>#REF!</v>
      </c>
      <c r="D26" s="14">
        <v>9.4574022310716016E-2</v>
      </c>
      <c r="E26" s="15">
        <v>9.6543737058144025E-3</v>
      </c>
      <c r="H26">
        <f t="shared" si="0"/>
        <v>3.8333333333333317</v>
      </c>
    </row>
    <row r="27" spans="1:8" x14ac:dyDescent="0.2">
      <c r="A27" s="12">
        <f>runoff!A28</f>
        <v>0.16666666666666699</v>
      </c>
      <c r="B27" s="13">
        <f>浸透計算!C29</f>
        <v>1.06E-2</v>
      </c>
      <c r="C27" s="13" t="e">
        <f>runoff!$B$1</f>
        <v>#REF!</v>
      </c>
      <c r="D27" s="14">
        <v>9.5672045621191859E-2</v>
      </c>
      <c r="E27" s="15">
        <v>9.8230339703257574E-3</v>
      </c>
      <c r="H27">
        <f t="shared" si="0"/>
        <v>3.9999999999999982</v>
      </c>
    </row>
    <row r="28" spans="1:8" x14ac:dyDescent="0.2">
      <c r="A28" s="12">
        <f>runoff!A29</f>
        <v>0.17361111111111099</v>
      </c>
      <c r="B28" s="13">
        <f>浸透計算!C30</f>
        <v>1.0800000000000001E-2</v>
      </c>
      <c r="C28" s="13" t="e">
        <f>runoff!$B$1</f>
        <v>#REF!</v>
      </c>
      <c r="D28" s="14">
        <v>9.668396624326682E-2</v>
      </c>
      <c r="E28" s="15">
        <v>9.9737694337302934E-3</v>
      </c>
      <c r="H28">
        <f t="shared" si="0"/>
        <v>4.1666666666666652</v>
      </c>
    </row>
    <row r="29" spans="1:8" x14ac:dyDescent="0.2">
      <c r="A29" s="12">
        <f>runoff!A30</f>
        <v>0.180555555555556</v>
      </c>
      <c r="B29" s="13">
        <f>浸透計算!C31</f>
        <v>1.0999999999999999E-2</v>
      </c>
      <c r="C29" s="13" t="e">
        <f>runoff!$B$1</f>
        <v>#REF!</v>
      </c>
      <c r="D29" s="14">
        <v>9.7622160313074219E-2</v>
      </c>
      <c r="E29" s="15">
        <v>1.0125268122803439E-2</v>
      </c>
      <c r="H29">
        <f t="shared" si="0"/>
        <v>4.3333333333333321</v>
      </c>
    </row>
    <row r="30" spans="1:8" x14ac:dyDescent="0.2">
      <c r="A30" s="12">
        <f>runoff!A31</f>
        <v>0.1875</v>
      </c>
      <c r="B30" s="13">
        <f>浸透計算!C32</f>
        <v>1.12E-2</v>
      </c>
      <c r="C30" s="13" t="e">
        <f>runoff!$B$1</f>
        <v>#REF!</v>
      </c>
      <c r="D30" s="14">
        <v>9.862976055259183E-2</v>
      </c>
      <c r="E30" s="15">
        <v>1.027752621173215E-2</v>
      </c>
      <c r="H30">
        <f t="shared" si="0"/>
        <v>4.4999999999999991</v>
      </c>
    </row>
    <row r="31" spans="1:8" x14ac:dyDescent="0.2">
      <c r="A31" s="12">
        <f>runoff!A32</f>
        <v>0.194444444444444</v>
      </c>
      <c r="B31" s="13">
        <f>浸透計算!C33</f>
        <v>1.14E-2</v>
      </c>
      <c r="C31" s="13" t="e">
        <f>runoff!$B$1</f>
        <v>#REF!</v>
      </c>
      <c r="D31" s="14">
        <v>9.970567439148717E-2</v>
      </c>
      <c r="E31" s="15">
        <v>1.0430539931666332E-2</v>
      </c>
      <c r="H31">
        <f t="shared" si="0"/>
        <v>4.6666666666666661</v>
      </c>
    </row>
    <row r="32" spans="1:8" x14ac:dyDescent="0.2">
      <c r="A32" s="12">
        <f>runoff!A33</f>
        <v>0.20138888888888901</v>
      </c>
      <c r="B32" s="13">
        <f>浸透計算!C34</f>
        <v>1.1599999999999999E-2</v>
      </c>
      <c r="C32" s="13" t="e">
        <f>runoff!$B$1</f>
        <v>#REF!</v>
      </c>
      <c r="D32" s="14">
        <v>0.10082100806871892</v>
      </c>
      <c r="E32" s="15">
        <v>1.0622864035905642E-2</v>
      </c>
      <c r="H32">
        <f t="shared" si="0"/>
        <v>4.833333333333333</v>
      </c>
    </row>
    <row r="33" spans="1:8" x14ac:dyDescent="0.2">
      <c r="A33" s="12">
        <f>runoff!A34</f>
        <v>0.20833333333333301</v>
      </c>
      <c r="B33" s="13">
        <f>浸透計算!C35</f>
        <v>1.18E-2</v>
      </c>
      <c r="C33" s="13" t="e">
        <f>runoff!$B$1</f>
        <v>#REF!</v>
      </c>
      <c r="D33" s="14">
        <v>0.10196056211772503</v>
      </c>
      <c r="E33" s="15">
        <v>1.0796954349472549E-2</v>
      </c>
      <c r="H33">
        <f t="shared" si="0"/>
        <v>5</v>
      </c>
    </row>
    <row r="34" spans="1:8" x14ac:dyDescent="0.2">
      <c r="A34" s="12">
        <f>runoff!A35</f>
        <v>0.21527777777777801</v>
      </c>
      <c r="B34" s="13">
        <f>浸透計算!C36</f>
        <v>1.2E-2</v>
      </c>
      <c r="C34" s="13" t="e">
        <f>runoff!$B$1</f>
        <v>#REF!</v>
      </c>
      <c r="D34" s="14">
        <v>0.10312274082987598</v>
      </c>
      <c r="E34" s="15">
        <v>1.0991491169678137E-2</v>
      </c>
      <c r="H34">
        <f t="shared" si="0"/>
        <v>5.166666666666667</v>
      </c>
    </row>
    <row r="35" spans="1:8" x14ac:dyDescent="0.2">
      <c r="A35" s="12">
        <f>runoff!A36</f>
        <v>0.22222222222222199</v>
      </c>
      <c r="B35" s="13">
        <f>浸透計算!C37</f>
        <v>1.2200000000000001E-2</v>
      </c>
      <c r="C35" s="13" t="e">
        <f>runoff!$B$1</f>
        <v>#REF!</v>
      </c>
      <c r="D35" s="14">
        <v>0.10429196652869069</v>
      </c>
      <c r="E35" s="15">
        <v>1.118718252796547E-2</v>
      </c>
      <c r="H35">
        <f t="shared" si="0"/>
        <v>5.3333333333333339</v>
      </c>
    </row>
    <row r="36" spans="1:8" x14ac:dyDescent="0.2">
      <c r="A36" s="12">
        <f>runoff!A37</f>
        <v>0.22916666666666699</v>
      </c>
      <c r="B36" s="13">
        <f>浸透計算!C38</f>
        <v>1.24E-2</v>
      </c>
      <c r="C36" s="13" t="e">
        <f>runoff!$B$1</f>
        <v>#REF!</v>
      </c>
      <c r="D36" s="14">
        <v>0.10548081113749327</v>
      </c>
      <c r="E36" s="15">
        <v>1.1364286281161613E-2</v>
      </c>
      <c r="H36">
        <f t="shared" si="0"/>
        <v>5.5000000000000009</v>
      </c>
    </row>
    <row r="37" spans="1:8" x14ac:dyDescent="0.2">
      <c r="A37" s="12">
        <f>runoff!A38</f>
        <v>0.23611111111111099</v>
      </c>
      <c r="B37" s="13">
        <f>浸透計算!C39</f>
        <v>1.26E-2</v>
      </c>
      <c r="C37" s="13" t="e">
        <f>runoff!$B$1</f>
        <v>#REF!</v>
      </c>
      <c r="D37" s="14">
        <v>0.10668770610085672</v>
      </c>
      <c r="E37" s="15">
        <v>1.1562152702974424E-2</v>
      </c>
      <c r="H37">
        <f t="shared" si="0"/>
        <v>5.6666666666666679</v>
      </c>
    </row>
    <row r="38" spans="1:8" x14ac:dyDescent="0.2">
      <c r="A38" s="12">
        <f>runoff!A39</f>
        <v>0.243055555555556</v>
      </c>
      <c r="B38" s="13">
        <f>浸透計算!C40</f>
        <v>1.2800000000000001E-2</v>
      </c>
      <c r="C38" s="13" t="e">
        <f>runoff!$B$1</f>
        <v>#REF!</v>
      </c>
      <c r="D38" s="14">
        <v>0.10789685967101617</v>
      </c>
      <c r="E38" s="15">
        <v>1.1761154346404451E-2</v>
      </c>
      <c r="H38">
        <f t="shared" si="0"/>
        <v>5.8333333333333348</v>
      </c>
    </row>
    <row r="39" spans="1:8" x14ac:dyDescent="0.2">
      <c r="A39" s="12">
        <f>runoff!A40</f>
        <v>0.25</v>
      </c>
      <c r="B39" s="13">
        <f>浸透計算!C41</f>
        <v>1.2999999999999999E-2</v>
      </c>
      <c r="C39" s="13" t="e">
        <f>runoff!$B$1</f>
        <v>#REF!</v>
      </c>
      <c r="D39" s="14">
        <v>0.10910663915290363</v>
      </c>
      <c r="E39" s="15">
        <v>1.1961284772044962E-2</v>
      </c>
      <c r="H39">
        <f t="shared" si="0"/>
        <v>6.0000000000000018</v>
      </c>
    </row>
    <row r="40" spans="1:8" x14ac:dyDescent="0.2">
      <c r="A40" s="12">
        <f>runoff!A41</f>
        <v>0.25694444444444398</v>
      </c>
      <c r="B40" s="13">
        <f>浸透計算!C42</f>
        <v>1.32E-2</v>
      </c>
      <c r="C40" s="13" t="e">
        <f>runoff!$B$1</f>
        <v>#REF!</v>
      </c>
      <c r="D40" s="14">
        <v>0.11031542106091703</v>
      </c>
      <c r="E40" s="15">
        <v>1.2162537648843109E-2</v>
      </c>
      <c r="H40">
        <f t="shared" si="0"/>
        <v>6.1666666666666687</v>
      </c>
    </row>
    <row r="41" spans="1:8" x14ac:dyDescent="0.2">
      <c r="A41" s="12">
        <f>runoff!A42</f>
        <v>0.26388888888888901</v>
      </c>
      <c r="B41" s="13">
        <f>浸透計算!C43</f>
        <v>1.3599999999999999E-2</v>
      </c>
      <c r="C41" s="13" t="e">
        <f>runoff!$B$1</f>
        <v>#REF!</v>
      </c>
      <c r="D41" s="14">
        <v>0.11152159096480795</v>
      </c>
      <c r="E41" s="15">
        <v>1.2364906751094829E-2</v>
      </c>
      <c r="H41">
        <f t="shared" si="0"/>
        <v>6.3333333333333357</v>
      </c>
    </row>
    <row r="42" spans="1:8" x14ac:dyDescent="0.2">
      <c r="A42" s="12">
        <f>runoff!A43</f>
        <v>0.27083333333333298</v>
      </c>
      <c r="B42" s="13">
        <f>浸透計算!C44</f>
        <v>1.38E-2</v>
      </c>
      <c r="C42" s="13" t="e">
        <f>runoff!$B$1</f>
        <v>#REF!</v>
      </c>
      <c r="D42" s="14">
        <v>0.11286777410905074</v>
      </c>
      <c r="E42" s="15">
        <v>1.2568385955555157E-2</v>
      </c>
      <c r="H42">
        <f t="shared" si="0"/>
        <v>6.5000000000000027</v>
      </c>
    </row>
    <row r="43" spans="1:8" x14ac:dyDescent="0.2">
      <c r="A43" s="12">
        <f>runoff!A44</f>
        <v>0.27777777777777801</v>
      </c>
      <c r="B43" s="13">
        <f>浸透計算!C45</f>
        <v>1.4200000000000001E-2</v>
      </c>
      <c r="C43" s="13" t="e">
        <f>runoff!$B$1</f>
        <v>#REF!</v>
      </c>
      <c r="D43" s="14">
        <v>0.11432277135636625</v>
      </c>
      <c r="E43" s="15">
        <v>1.2814017861500672E-2</v>
      </c>
      <c r="H43">
        <f t="shared" si="0"/>
        <v>6.6666666666666696</v>
      </c>
    </row>
    <row r="44" spans="1:8" x14ac:dyDescent="0.2">
      <c r="A44" s="12">
        <f>runoff!A45</f>
        <v>0.28472222222222199</v>
      </c>
      <c r="B44" s="13">
        <f>浸透計算!C46</f>
        <v>1.44E-2</v>
      </c>
      <c r="C44" s="13" t="e">
        <f>runoff!$B$1</f>
        <v>#REF!</v>
      </c>
      <c r="D44" s="14">
        <v>0.1158401372935276</v>
      </c>
      <c r="E44" s="15">
        <v>1.3081901372302255E-2</v>
      </c>
      <c r="H44">
        <f t="shared" si="0"/>
        <v>6.8333333333333366</v>
      </c>
    </row>
    <row r="45" spans="1:8" x14ac:dyDescent="0.2">
      <c r="A45" s="12">
        <f>runoff!A46</f>
        <v>0.29166666666666702</v>
      </c>
      <c r="B45" s="13">
        <f>浸透計算!C47</f>
        <v>1.4800000000000001E-2</v>
      </c>
      <c r="C45" s="13" t="e">
        <f>runoff!$B$1</f>
        <v>#REF!</v>
      </c>
      <c r="D45" s="14">
        <v>0.11740249733056653</v>
      </c>
      <c r="E45" s="15">
        <v>1.3351626043003755E-2</v>
      </c>
      <c r="H45">
        <f t="shared" si="0"/>
        <v>7.0000000000000036</v>
      </c>
    </row>
    <row r="46" spans="1:8" x14ac:dyDescent="0.2">
      <c r="A46" s="12">
        <f>runoff!A47</f>
        <v>0.29861111111111099</v>
      </c>
      <c r="B46" s="13">
        <f>浸透計算!C48</f>
        <v>1.52E-2</v>
      </c>
      <c r="C46" s="13" t="e">
        <f>runoff!$B$1</f>
        <v>#REF!</v>
      </c>
      <c r="D46" s="14">
        <v>0.11900720495067527</v>
      </c>
      <c r="E46" s="15">
        <v>1.3623179390445456E-2</v>
      </c>
      <c r="H46">
        <f t="shared" si="0"/>
        <v>7.1666666666666705</v>
      </c>
    </row>
    <row r="47" spans="1:8" x14ac:dyDescent="0.2">
      <c r="A47" s="12">
        <f>runoff!A48</f>
        <v>0.30555555555555602</v>
      </c>
      <c r="B47" s="13">
        <f>浸透計算!C49</f>
        <v>1.54E-2</v>
      </c>
      <c r="C47" s="13" t="e">
        <f>runoff!$B$1</f>
        <v>#REF!</v>
      </c>
      <c r="D47" s="14">
        <v>0.12078064347721308</v>
      </c>
      <c r="E47" s="15">
        <v>1.3917652519422112E-2</v>
      </c>
      <c r="H47">
        <f t="shared" si="0"/>
        <v>7.3333333333333375</v>
      </c>
    </row>
    <row r="48" spans="1:8" x14ac:dyDescent="0.2">
      <c r="A48" s="12">
        <f>runoff!A49</f>
        <v>0.3125</v>
      </c>
      <c r="B48" s="13">
        <f>浸透計算!C50</f>
        <v>1.5800000000000002E-2</v>
      </c>
      <c r="C48" s="13" t="e">
        <f>runoff!$B$1</f>
        <v>#REF!</v>
      </c>
      <c r="D48" s="14">
        <v>0.12254521123926858</v>
      </c>
      <c r="E48" s="15">
        <v>1.4235480183860925E-2</v>
      </c>
      <c r="H48">
        <f t="shared" si="0"/>
        <v>7.5000000000000044</v>
      </c>
    </row>
    <row r="49" spans="1:8" x14ac:dyDescent="0.2">
      <c r="A49" s="12">
        <f>runoff!A50</f>
        <v>0.31944444444444398</v>
      </c>
      <c r="B49" s="13">
        <f>浸透計算!C51</f>
        <v>1.6400000000000001E-2</v>
      </c>
      <c r="C49" s="13" t="e">
        <f>runoff!$B$1</f>
        <v>#REF!</v>
      </c>
      <c r="D49" s="14">
        <v>0.12429779535743737</v>
      </c>
      <c r="E49" s="15">
        <v>1.4534269838944994E-2</v>
      </c>
      <c r="H49">
        <f t="shared" si="0"/>
        <v>7.6666666666666714</v>
      </c>
    </row>
    <row r="50" spans="1:8" x14ac:dyDescent="0.2">
      <c r="A50" s="12">
        <f>runoff!A51</f>
        <v>0.32638888888888901</v>
      </c>
      <c r="B50" s="13">
        <f>浸透計算!C52</f>
        <v>1.6799999999999999E-2</v>
      </c>
      <c r="C50" s="13" t="e">
        <f>runoff!$B$1</f>
        <v>#REF!</v>
      </c>
      <c r="D50" s="14">
        <v>0.1263079848426415</v>
      </c>
      <c r="E50" s="15">
        <v>1.4878267408238626E-2</v>
      </c>
      <c r="H50">
        <f t="shared" si="0"/>
        <v>7.8333333333333384</v>
      </c>
    </row>
    <row r="51" spans="1:8" x14ac:dyDescent="0.2">
      <c r="A51" s="12">
        <f>runoff!A52</f>
        <v>0.33333333333333298</v>
      </c>
      <c r="B51" s="13">
        <f>浸透計算!C53</f>
        <v>1.72E-2</v>
      </c>
      <c r="C51" s="13" t="e">
        <f>runoff!$B$1</f>
        <v>#REF!</v>
      </c>
      <c r="D51" s="14">
        <v>0.12850986599236758</v>
      </c>
      <c r="E51" s="15">
        <v>1.5268457397474549E-2</v>
      </c>
      <c r="H51">
        <f t="shared" si="0"/>
        <v>8.0000000000000053</v>
      </c>
    </row>
    <row r="52" spans="1:8" x14ac:dyDescent="0.2">
      <c r="A52" s="12">
        <f>runoff!A53</f>
        <v>0.34027777777777801</v>
      </c>
      <c r="B52" s="13">
        <f>浸透計算!C54</f>
        <v>1.78E-2</v>
      </c>
      <c r="C52" s="13" t="e">
        <f>runoff!$B$1</f>
        <v>#REF!</v>
      </c>
      <c r="D52" s="14">
        <v>0.13070764107045238</v>
      </c>
      <c r="E52" s="15">
        <v>1.5683961160914531E-2</v>
      </c>
      <c r="H52">
        <f t="shared" si="0"/>
        <v>8.1666666666666714</v>
      </c>
    </row>
    <row r="53" spans="1:8" x14ac:dyDescent="0.2">
      <c r="A53" s="12">
        <f>runoff!A54</f>
        <v>0.34722222222222199</v>
      </c>
      <c r="B53" s="13">
        <f>浸透計算!C55</f>
        <v>1.8200000000000001E-2</v>
      </c>
      <c r="C53" s="13" t="e">
        <f>runoff!$B$1</f>
        <v>#REF!</v>
      </c>
      <c r="D53" s="14">
        <v>0.13302461590193024</v>
      </c>
      <c r="E53" s="15">
        <v>1.6103167072769497E-2</v>
      </c>
      <c r="H53">
        <f t="shared" si="0"/>
        <v>8.3333333333333375</v>
      </c>
    </row>
    <row r="54" spans="1:8" x14ac:dyDescent="0.2">
      <c r="A54" s="12">
        <f>runoff!A55</f>
        <v>0.35416666666666702</v>
      </c>
      <c r="B54" s="13">
        <f>浸透計算!C56</f>
        <v>1.8800000000000001E-2</v>
      </c>
      <c r="C54" s="13" t="e">
        <f>runoff!$B$1</f>
        <v>#REF!</v>
      </c>
      <c r="D54" s="14">
        <v>0.1354393509061185</v>
      </c>
      <c r="E54" s="15">
        <v>1.6548400388089465E-2</v>
      </c>
      <c r="H54">
        <f t="shared" si="0"/>
        <v>8.5000000000000036</v>
      </c>
    </row>
    <row r="55" spans="1:8" x14ac:dyDescent="0.2">
      <c r="A55" s="12">
        <f>runoff!A56</f>
        <v>0.36111111111111099</v>
      </c>
      <c r="B55" s="13">
        <f>浸透計算!C57</f>
        <v>1.9599999999999999E-2</v>
      </c>
      <c r="C55" s="13" t="e">
        <f>runoff!$B$1</f>
        <v>#REF!</v>
      </c>
      <c r="D55" s="14">
        <v>0.13793017050528159</v>
      </c>
      <c r="E55" s="15">
        <v>1.6997663101071037E-2</v>
      </c>
      <c r="H55">
        <f t="shared" si="0"/>
        <v>8.6666666666666696</v>
      </c>
    </row>
    <row r="56" spans="1:8" x14ac:dyDescent="0.2">
      <c r="A56" s="12">
        <f>runoff!A57</f>
        <v>0.36805555555555602</v>
      </c>
      <c r="B56" s="13">
        <f>浸透計算!C58</f>
        <v>2.0199999999999999E-2</v>
      </c>
      <c r="C56" s="13" t="e">
        <f>runoff!$B$1</f>
        <v>#REF!</v>
      </c>
      <c r="D56" s="14">
        <v>0.14073047347608794</v>
      </c>
      <c r="E56" s="15">
        <v>1.7519250112744182E-2</v>
      </c>
      <c r="H56">
        <f t="shared" si="0"/>
        <v>8.8333333333333357</v>
      </c>
    </row>
    <row r="57" spans="1:8" x14ac:dyDescent="0.2">
      <c r="A57" s="12">
        <f>runoff!A58</f>
        <v>0.375</v>
      </c>
      <c r="B57" s="13">
        <f>浸透計算!C59</f>
        <v>2.1000000000000001E-2</v>
      </c>
      <c r="C57" s="13" t="e">
        <f>runoff!$B$1</f>
        <v>#REF!</v>
      </c>
      <c r="D57" s="14">
        <v>0.14376772924920592</v>
      </c>
      <c r="E57" s="15">
        <v>1.8069088548532241E-2</v>
      </c>
      <c r="H57">
        <f t="shared" si="0"/>
        <v>9.0000000000000018</v>
      </c>
    </row>
    <row r="58" spans="1:8" x14ac:dyDescent="0.2">
      <c r="A58" s="12">
        <f>runoff!A59</f>
        <v>0.38194444444444398</v>
      </c>
      <c r="B58" s="13">
        <f>浸透計算!C60</f>
        <v>2.18E-2</v>
      </c>
      <c r="C58" s="13" t="e">
        <f>runoff!$B$1</f>
        <v>#REF!</v>
      </c>
      <c r="D58" s="14">
        <v>0.14696714426497148</v>
      </c>
      <c r="E58" s="15">
        <v>1.8694389296272831E-2</v>
      </c>
      <c r="H58">
        <f t="shared" si="0"/>
        <v>9.1666666666666679</v>
      </c>
    </row>
    <row r="59" spans="1:8" x14ac:dyDescent="0.2">
      <c r="A59" s="12">
        <f>runoff!A60</f>
        <v>0.38888888888888901</v>
      </c>
      <c r="B59" s="13">
        <f>浸透計算!C61</f>
        <v>2.2800000000000001E-2</v>
      </c>
      <c r="C59" s="13" t="e">
        <f>runoff!$B$1</f>
        <v>#REF!</v>
      </c>
      <c r="D59" s="14">
        <v>0.15039645772493071</v>
      </c>
      <c r="E59" s="15">
        <v>1.9350296039250352E-2</v>
      </c>
      <c r="H59">
        <f t="shared" si="0"/>
        <v>9.3333333333333339</v>
      </c>
    </row>
    <row r="60" spans="1:8" x14ac:dyDescent="0.2">
      <c r="A60" s="12">
        <f>runoff!A61</f>
        <v>0.39583333333333298</v>
      </c>
      <c r="B60" s="13">
        <f>浸透計算!C62</f>
        <v>2.3800000000000002E-2</v>
      </c>
      <c r="C60" s="13" t="e">
        <f>runoff!$B$1</f>
        <v>#REF!</v>
      </c>
      <c r="D60" s="14">
        <v>0.15413804483535723</v>
      </c>
      <c r="E60" s="15">
        <v>2.0061369834291558E-2</v>
      </c>
      <c r="H60">
        <f t="shared" si="0"/>
        <v>9.5</v>
      </c>
    </row>
    <row r="61" spans="1:8" x14ac:dyDescent="0.2">
      <c r="A61" s="12">
        <f>runoff!A62</f>
        <v>0.40277777777777801</v>
      </c>
      <c r="B61" s="13">
        <f>浸透計算!C63</f>
        <v>2.5000000000000001E-2</v>
      </c>
      <c r="C61" s="13" t="e">
        <f>runoff!$B$1</f>
        <v>#REF!</v>
      </c>
      <c r="D61" s="14">
        <v>0.15822057114970151</v>
      </c>
      <c r="E61" s="15">
        <v>2.0877527009817716E-2</v>
      </c>
      <c r="H61">
        <f t="shared" si="0"/>
        <v>9.6666666666666661</v>
      </c>
    </row>
    <row r="62" spans="1:8" x14ac:dyDescent="0.2">
      <c r="A62" s="12">
        <f>runoff!A63</f>
        <v>0.40972222222222199</v>
      </c>
      <c r="B62" s="13">
        <f>浸透計算!C64</f>
        <v>2.6200000000000001E-2</v>
      </c>
      <c r="C62" s="13" t="e">
        <f>runoff!$B$1</f>
        <v>#REF!</v>
      </c>
      <c r="D62" s="14">
        <v>0.16266939500826474</v>
      </c>
      <c r="E62" s="15">
        <v>2.1753437239641227E-2</v>
      </c>
      <c r="H62">
        <f t="shared" si="0"/>
        <v>9.8333333333333321</v>
      </c>
    </row>
    <row r="63" spans="1:8" x14ac:dyDescent="0.2">
      <c r="A63" s="12">
        <f>runoff!A64</f>
        <v>0.41666666666666702</v>
      </c>
      <c r="B63" s="13">
        <f>浸透計算!C65</f>
        <v>2.7799999999999998E-2</v>
      </c>
      <c r="C63" s="13" t="e">
        <f>runoff!$B$1</f>
        <v>#REF!</v>
      </c>
      <c r="D63" s="14">
        <v>0.1675053956431975</v>
      </c>
      <c r="E63" s="15">
        <v>2.2740641879918713E-2</v>
      </c>
      <c r="H63">
        <f t="shared" si="0"/>
        <v>9.9999999999999982</v>
      </c>
    </row>
    <row r="64" spans="1:8" x14ac:dyDescent="0.2">
      <c r="A64" s="12">
        <f>runoff!A65</f>
        <v>0.42361111111111099</v>
      </c>
      <c r="B64" s="13">
        <f>浸透計算!C66</f>
        <v>2.9399999999999999E-2</v>
      </c>
      <c r="C64" s="13" t="e">
        <f>runoff!$B$1</f>
        <v>#REF!</v>
      </c>
      <c r="D64" s="14">
        <v>0.17285351175703731</v>
      </c>
      <c r="E64" s="15">
        <v>2.384330377555675E-2</v>
      </c>
      <c r="H64">
        <f t="shared" si="0"/>
        <v>10.166666666666664</v>
      </c>
    </row>
    <row r="65" spans="1:8" x14ac:dyDescent="0.2">
      <c r="A65" s="12">
        <f>runoff!A66</f>
        <v>0.43055555555555602</v>
      </c>
      <c r="B65" s="13">
        <f>浸透計算!C67</f>
        <v>3.1399999999999997E-2</v>
      </c>
      <c r="C65" s="13" t="e">
        <f>runoff!$B$1</f>
        <v>#REF!</v>
      </c>
      <c r="D65" s="14">
        <v>0.17881393296365972</v>
      </c>
      <c r="E65" s="15">
        <v>2.5091578817926861E-2</v>
      </c>
      <c r="H65">
        <f t="shared" si="0"/>
        <v>10.33333333333333</v>
      </c>
    </row>
    <row r="66" spans="1:8" x14ac:dyDescent="0.2">
      <c r="A66" s="12">
        <f>runoff!A67</f>
        <v>0.4375</v>
      </c>
      <c r="B66" s="13">
        <f>浸透計算!C68</f>
        <v>3.3799999999999997E-2</v>
      </c>
      <c r="C66" s="13" t="e">
        <f>runoff!$B$1</f>
        <v>#REF!</v>
      </c>
      <c r="D66" s="14">
        <v>0.18546067796364896</v>
      </c>
      <c r="E66" s="15">
        <v>2.6491601448754721E-2</v>
      </c>
      <c r="H66">
        <f t="shared" si="0"/>
        <v>10.499999999999996</v>
      </c>
    </row>
    <row r="67" spans="1:8" x14ac:dyDescent="0.2">
      <c r="A67" s="12">
        <f>runoff!A68</f>
        <v>0.44444444444444398</v>
      </c>
      <c r="B67" s="13">
        <f>浸透計算!C69</f>
        <v>3.6600000000000001E-2</v>
      </c>
      <c r="C67" s="13" t="e">
        <f>runoff!$B$1</f>
        <v>#REF!</v>
      </c>
      <c r="D67" s="14">
        <v>0.19308934829791358</v>
      </c>
      <c r="E67" s="15">
        <v>2.8129975687731658E-2</v>
      </c>
      <c r="H67">
        <f t="shared" si="0"/>
        <v>10.666666666666663</v>
      </c>
    </row>
    <row r="68" spans="1:8" x14ac:dyDescent="0.2">
      <c r="A68" s="12">
        <f>runoff!A69</f>
        <v>0.45138888888888901</v>
      </c>
      <c r="B68" s="13">
        <f>浸透計算!C70</f>
        <v>0.04</v>
      </c>
      <c r="C68" s="13" t="e">
        <f>runoff!$B$1</f>
        <v>#REF!</v>
      </c>
      <c r="D68" s="14">
        <v>0.20186539258031203</v>
      </c>
      <c r="E68" s="15">
        <v>3.0100576240675834E-2</v>
      </c>
      <c r="H68">
        <f t="shared" si="0"/>
        <v>10.833333333333329</v>
      </c>
    </row>
    <row r="69" spans="1:8" x14ac:dyDescent="0.2">
      <c r="A69" s="12">
        <f>runoff!A70</f>
        <v>0.45833333333333298</v>
      </c>
      <c r="B69" s="13">
        <f>浸透計算!C71</f>
        <v>4.4400000000000002E-2</v>
      </c>
      <c r="C69" s="13" t="e">
        <f>runoff!$B$1</f>
        <v>#REF!</v>
      </c>
      <c r="D69" s="14">
        <v>0.2120372126816589</v>
      </c>
      <c r="E69" s="15">
        <v>3.2394499885456479E-2</v>
      </c>
      <c r="H69">
        <f t="shared" ref="H69:H132" si="1">H68+1/6</f>
        <v>10.999999999999995</v>
      </c>
    </row>
    <row r="70" spans="1:8" x14ac:dyDescent="0.2">
      <c r="A70" s="12">
        <f>runoff!A71</f>
        <v>0.46527777777777801</v>
      </c>
      <c r="B70" s="13">
        <f>浸透計算!C72</f>
        <v>5.0200000000000002E-2</v>
      </c>
      <c r="C70" s="13" t="e">
        <f>runoff!$B$1</f>
        <v>#REF!</v>
      </c>
      <c r="D70" s="14">
        <v>0.2241543481469255</v>
      </c>
      <c r="E70" s="15">
        <v>3.5203072269373865E-2</v>
      </c>
      <c r="H70">
        <f t="shared" si="1"/>
        <v>11.166666666666661</v>
      </c>
    </row>
    <row r="71" spans="1:8" x14ac:dyDescent="0.2">
      <c r="A71" s="12">
        <f>runoff!A72</f>
        <v>0.47222222222222199</v>
      </c>
      <c r="B71" s="13">
        <f>浸透計算!C73</f>
        <v>5.8000000000000003E-2</v>
      </c>
      <c r="C71" s="13" t="e">
        <f>runoff!$B$1</f>
        <v>#REF!</v>
      </c>
      <c r="D71" s="14">
        <v>0.2390298723311938</v>
      </c>
      <c r="E71" s="15">
        <v>3.8769534195107445E-2</v>
      </c>
      <c r="H71">
        <f t="shared" si="1"/>
        <v>11.333333333333327</v>
      </c>
    </row>
    <row r="72" spans="1:8" x14ac:dyDescent="0.2">
      <c r="A72" s="12">
        <f>runoff!A73</f>
        <v>0.47916666666666702</v>
      </c>
      <c r="B72" s="13">
        <f>浸透計算!C74</f>
        <v>6.9599999999999995E-2</v>
      </c>
      <c r="C72" s="13" t="e">
        <f>runoff!$B$1</f>
        <v>#REF!</v>
      </c>
      <c r="D72" s="14">
        <v>0.25896031045723683</v>
      </c>
      <c r="E72" s="15">
        <v>4.179359160344627E-2</v>
      </c>
      <c r="H72">
        <f t="shared" si="1"/>
        <v>11.499999999999993</v>
      </c>
    </row>
    <row r="73" spans="1:8" x14ac:dyDescent="0.2">
      <c r="A73" s="12">
        <f>runoff!A74</f>
        <v>0.48611111111111099</v>
      </c>
      <c r="B73" s="13">
        <f>浸透計算!C75</f>
        <v>8.8999999999999996E-2</v>
      </c>
      <c r="C73" s="13" t="e">
        <f>runoff!$B$1</f>
        <v>#REF!</v>
      </c>
      <c r="D73" s="14">
        <v>0.28971264035226757</v>
      </c>
      <c r="E73" s="15">
        <v>4.3163177608777789E-2</v>
      </c>
      <c r="H73">
        <f t="shared" si="1"/>
        <v>11.666666666666659</v>
      </c>
    </row>
    <row r="74" spans="1:8" x14ac:dyDescent="0.2">
      <c r="A74" s="12">
        <f>runoff!A75</f>
        <v>0.49305555555555602</v>
      </c>
      <c r="B74" s="13">
        <f>浸透計算!C76</f>
        <v>0.129</v>
      </c>
      <c r="C74" s="13" t="e">
        <f>runoff!$B$1</f>
        <v>#REF!</v>
      </c>
      <c r="D74" s="14">
        <v>0.34021435585413934</v>
      </c>
      <c r="E74" s="15">
        <v>4.5407776895293336E-2</v>
      </c>
      <c r="H74">
        <f t="shared" si="1"/>
        <v>11.833333333333325</v>
      </c>
    </row>
    <row r="75" spans="1:8" x14ac:dyDescent="0.2">
      <c r="A75" s="12">
        <f>runoff!A76</f>
        <v>0.5</v>
      </c>
      <c r="B75" s="13">
        <f>浸透計算!C77</f>
        <v>0.31119999999999998</v>
      </c>
      <c r="C75" s="13" t="e">
        <f>runoff!$B$1</f>
        <v>#REF!</v>
      </c>
      <c r="D75" s="14">
        <v>0.42765553387793837</v>
      </c>
      <c r="E75" s="15">
        <v>5.134045624503867E-2</v>
      </c>
      <c r="H75">
        <f t="shared" si="1"/>
        <v>11.999999999999991</v>
      </c>
    </row>
    <row r="76" spans="1:8" x14ac:dyDescent="0.2">
      <c r="A76" s="12">
        <f>runoff!A77</f>
        <v>0.50694444444444398</v>
      </c>
      <c r="B76" s="13">
        <f>浸透計算!C78</f>
        <v>0.17399999999999999</v>
      </c>
      <c r="C76" s="13" t="e">
        <f>runoff!$B$1</f>
        <v>#REF!</v>
      </c>
      <c r="D76" s="14">
        <v>0.65957266134754455</v>
      </c>
      <c r="E76" s="15">
        <v>6.7267793663774111E-2</v>
      </c>
      <c r="H76">
        <f t="shared" si="1"/>
        <v>12.166666666666657</v>
      </c>
    </row>
    <row r="77" spans="1:8" x14ac:dyDescent="0.2">
      <c r="A77" s="12">
        <f>runoff!A78</f>
        <v>0.51388888888888895</v>
      </c>
      <c r="B77" s="13">
        <f>浸透計算!C79</f>
        <v>0.1046</v>
      </c>
      <c r="C77" s="13" t="e">
        <f>runoff!$B$1</f>
        <v>#REF!</v>
      </c>
      <c r="D77" s="14">
        <v>0.90280001428091505</v>
      </c>
      <c r="E77" s="15">
        <v>8.0656943601952177E-2</v>
      </c>
      <c r="H77">
        <f t="shared" si="1"/>
        <v>12.333333333333323</v>
      </c>
    </row>
    <row r="78" spans="1:8" x14ac:dyDescent="0.2">
      <c r="A78" s="12">
        <f>runoff!A79</f>
        <v>0.52083333333333304</v>
      </c>
      <c r="B78" s="13">
        <f>浸透計算!C80</f>
        <v>7.7799999999999994E-2</v>
      </c>
      <c r="C78" s="13" t="e">
        <f>runoff!$B$1</f>
        <v>#REF!</v>
      </c>
      <c r="D78" s="14">
        <v>0.98447583966381014</v>
      </c>
      <c r="E78" s="15">
        <v>8.4685911867099853E-2</v>
      </c>
      <c r="H78">
        <f t="shared" si="1"/>
        <v>12.499999999999989</v>
      </c>
    </row>
    <row r="79" spans="1:8" x14ac:dyDescent="0.2">
      <c r="A79" s="12">
        <f>runoff!A80</f>
        <v>0.52777777777777801</v>
      </c>
      <c r="B79" s="13">
        <f>浸透計算!C81</f>
        <v>6.3200000000000006E-2</v>
      </c>
      <c r="C79" s="13" t="e">
        <f>runoff!$B$1</f>
        <v>#REF!</v>
      </c>
      <c r="D79" s="14">
        <v>0.99355447375612371</v>
      </c>
      <c r="E79" s="15">
        <v>8.5125048858225222E-2</v>
      </c>
      <c r="H79">
        <f t="shared" si="1"/>
        <v>12.666666666666655</v>
      </c>
    </row>
    <row r="80" spans="1:8" x14ac:dyDescent="0.2">
      <c r="A80" s="12">
        <f>runoff!A81</f>
        <v>0.53472222222222199</v>
      </c>
      <c r="B80" s="13">
        <f>浸透計算!C82</f>
        <v>5.3800000000000001E-2</v>
      </c>
      <c r="C80" s="13" t="e">
        <f>runoff!$B$1</f>
        <v>#REF!</v>
      </c>
      <c r="D80" s="14">
        <v>0.97317232386864683</v>
      </c>
      <c r="E80" s="15">
        <v>8.4138198985742818E-2</v>
      </c>
      <c r="H80">
        <f t="shared" si="1"/>
        <v>12.833333333333321</v>
      </c>
    </row>
    <row r="81" spans="1:8" x14ac:dyDescent="0.2">
      <c r="A81" s="12">
        <f>runoff!A82</f>
        <v>0.54166666666666696</v>
      </c>
      <c r="B81" s="13">
        <f>浸透計算!C83</f>
        <v>4.7199999999999999E-2</v>
      </c>
      <c r="C81" s="13" t="e">
        <f>runoff!$B$1</f>
        <v>#REF!</v>
      </c>
      <c r="D81" s="14">
        <v>0.93745138257629901</v>
      </c>
      <c r="E81" s="15">
        <v>8.239483960631272E-2</v>
      </c>
      <c r="H81">
        <f t="shared" si="1"/>
        <v>12.999999999999988</v>
      </c>
    </row>
    <row r="82" spans="1:8" x14ac:dyDescent="0.2">
      <c r="A82" s="12">
        <f>runoff!A83</f>
        <v>0.54861111111111105</v>
      </c>
      <c r="B82" s="13">
        <f>浸透計算!C84</f>
        <v>4.2200000000000001E-2</v>
      </c>
      <c r="C82" s="13" t="e">
        <f>runoff!$B$1</f>
        <v>#REF!</v>
      </c>
      <c r="D82" s="14">
        <v>0.89305471283764726</v>
      </c>
      <c r="E82" s="15">
        <v>8.0168542431284351E-2</v>
      </c>
      <c r="H82">
        <f t="shared" si="1"/>
        <v>13.166666666666654</v>
      </c>
    </row>
    <row r="83" spans="1:8" x14ac:dyDescent="0.2">
      <c r="A83" s="12">
        <f>runoff!A84</f>
        <v>0.55555555555555602</v>
      </c>
      <c r="B83" s="13">
        <f>浸透計算!C85</f>
        <v>3.8199999999999998E-2</v>
      </c>
      <c r="C83" s="13" t="e">
        <f>runoff!$B$1</f>
        <v>#REF!</v>
      </c>
      <c r="D83" s="14">
        <v>0.84373398254548815</v>
      </c>
      <c r="E83" s="15">
        <v>7.762287024050965E-2</v>
      </c>
      <c r="H83">
        <f t="shared" si="1"/>
        <v>13.33333333333332</v>
      </c>
    </row>
    <row r="84" spans="1:8" x14ac:dyDescent="0.2">
      <c r="A84" s="12">
        <f>runoff!A85</f>
        <v>0.5625</v>
      </c>
      <c r="B84" s="13">
        <f>浸透計算!C86</f>
        <v>3.5200000000000002E-2</v>
      </c>
      <c r="C84" s="13" t="e">
        <f>runoff!$B$1</f>
        <v>#REF!</v>
      </c>
      <c r="D84" s="14">
        <v>0.79176207250193809</v>
      </c>
      <c r="E84" s="15">
        <v>7.4844845019879647E-2</v>
      </c>
      <c r="H84">
        <f t="shared" si="1"/>
        <v>13.499999999999986</v>
      </c>
    </row>
    <row r="85" spans="1:8" x14ac:dyDescent="0.2">
      <c r="A85" s="12">
        <f>runoff!A86</f>
        <v>0.56944444444444398</v>
      </c>
      <c r="B85" s="13">
        <f>浸透計算!C87</f>
        <v>3.2599999999999997E-2</v>
      </c>
      <c r="C85" s="13" t="e">
        <f>runoff!$B$1</f>
        <v>#REF!</v>
      </c>
      <c r="D85" s="14">
        <v>0.73886600859133544</v>
      </c>
      <c r="E85" s="15">
        <v>7.1904363602822832E-2</v>
      </c>
      <c r="H85">
        <f t="shared" si="1"/>
        <v>13.666666666666652</v>
      </c>
    </row>
    <row r="86" spans="1:8" x14ac:dyDescent="0.2">
      <c r="A86" s="12">
        <f>runoff!A87</f>
        <v>0.57638888888888895</v>
      </c>
      <c r="B86" s="13">
        <f>浸透計算!C88</f>
        <v>3.04E-2</v>
      </c>
      <c r="C86" s="13" t="e">
        <f>runoff!$B$1</f>
        <v>#REF!</v>
      </c>
      <c r="D86" s="14">
        <v>0.68624223232572157</v>
      </c>
      <c r="E86" s="15">
        <v>6.8867272818828304E-2</v>
      </c>
      <c r="H86">
        <f t="shared" si="1"/>
        <v>13.833333333333318</v>
      </c>
    </row>
    <row r="87" spans="1:8" x14ac:dyDescent="0.2">
      <c r="A87" s="12">
        <f>runoff!A88</f>
        <v>0.58333333333333304</v>
      </c>
      <c r="B87" s="13">
        <f>浸透計算!C89</f>
        <v>2.86E-2</v>
      </c>
      <c r="C87" s="13" t="e">
        <f>runoff!$B$1</f>
        <v>#REF!</v>
      </c>
      <c r="D87" s="14">
        <v>0.6346057561578039</v>
      </c>
      <c r="E87" s="15">
        <v>6.5735307467350818E-2</v>
      </c>
      <c r="H87">
        <f t="shared" si="1"/>
        <v>13.999999999999984</v>
      </c>
    </row>
    <row r="88" spans="1:8" x14ac:dyDescent="0.2">
      <c r="A88" s="12">
        <f>runoff!A89</f>
        <v>0.59027777777777801</v>
      </c>
      <c r="B88" s="13">
        <f>浸透計算!C90</f>
        <v>2.7E-2</v>
      </c>
      <c r="C88" s="13" t="e">
        <f>runoff!$B$1</f>
        <v>#REF!</v>
      </c>
      <c r="D88" s="14">
        <v>0.58462329640832389</v>
      </c>
      <c r="E88" s="15">
        <v>6.2573703385261442E-2</v>
      </c>
      <c r="H88">
        <f t="shared" si="1"/>
        <v>14.16666666666665</v>
      </c>
    </row>
    <row r="89" spans="1:8" x14ac:dyDescent="0.2">
      <c r="A89" s="12">
        <f>runoff!A90</f>
        <v>0.59722222222222199</v>
      </c>
      <c r="B89" s="13">
        <f>浸透計算!C91</f>
        <v>2.5600000000000001E-2</v>
      </c>
      <c r="C89" s="13" t="e">
        <f>runoff!$B$1</f>
        <v>#REF!</v>
      </c>
      <c r="D89" s="14">
        <v>0.53677370764742349</v>
      </c>
      <c r="E89" s="15">
        <v>5.937772636318709E-2</v>
      </c>
      <c r="H89">
        <f t="shared" si="1"/>
        <v>14.333333333333316</v>
      </c>
    </row>
    <row r="90" spans="1:8" x14ac:dyDescent="0.2">
      <c r="A90" s="12">
        <f>runoff!A91</f>
        <v>0.60416666666666696</v>
      </c>
      <c r="B90" s="13">
        <f>浸透計算!C92</f>
        <v>2.4400000000000002E-2</v>
      </c>
      <c r="C90" s="13" t="e">
        <f>runoff!$B$1</f>
        <v>#REF!</v>
      </c>
      <c r="D90" s="14">
        <v>0.49137372558476494</v>
      </c>
      <c r="E90" s="15">
        <v>5.6176915430366119E-2</v>
      </c>
      <c r="H90">
        <f t="shared" si="1"/>
        <v>14.499999999999982</v>
      </c>
    </row>
    <row r="91" spans="1:8" x14ac:dyDescent="0.2">
      <c r="A91" s="12">
        <f>runoff!A92</f>
        <v>0.61111111111111105</v>
      </c>
      <c r="B91" s="13">
        <f>浸透計算!C93</f>
        <v>2.3199999999999998E-2</v>
      </c>
      <c r="C91" s="13" t="e">
        <f>runoff!$B$1</f>
        <v>#REF!</v>
      </c>
      <c r="D91" s="14">
        <v>0.44870588180008542</v>
      </c>
      <c r="E91" s="15">
        <v>5.2989161284389533E-2</v>
      </c>
      <c r="H91">
        <f t="shared" si="1"/>
        <v>14.666666666666648</v>
      </c>
    </row>
    <row r="92" spans="1:8" x14ac:dyDescent="0.2">
      <c r="A92" s="12">
        <f>runoff!A93</f>
        <v>0.61805555555555503</v>
      </c>
      <c r="B92" s="13">
        <f>浸透計算!C94</f>
        <v>2.24E-2</v>
      </c>
      <c r="C92" s="13" t="e">
        <f>runoff!$B$1</f>
        <v>#REF!</v>
      </c>
      <c r="D92" s="14">
        <v>0.40887937730922047</v>
      </c>
      <c r="E92" s="15">
        <v>4.98369249429432E-2</v>
      </c>
      <c r="H92">
        <f t="shared" si="1"/>
        <v>14.833333333333314</v>
      </c>
    </row>
    <row r="93" spans="1:8" x14ac:dyDescent="0.2">
      <c r="A93" s="12">
        <f>runoff!A94</f>
        <v>0.625</v>
      </c>
      <c r="B93" s="13">
        <f>浸透計算!C95</f>
        <v>2.1399999999999999E-2</v>
      </c>
      <c r="C93" s="13" t="e">
        <f>runoff!$B$1</f>
        <v>#REF!</v>
      </c>
      <c r="D93" s="14">
        <v>0.37205495305719682</v>
      </c>
      <c r="E93" s="15">
        <v>4.6826276686529555E-2</v>
      </c>
      <c r="H93">
        <f t="shared" si="1"/>
        <v>14.99999999999998</v>
      </c>
    </row>
    <row r="94" spans="1:8" x14ac:dyDescent="0.2">
      <c r="A94" s="12">
        <f>runoff!A95</f>
        <v>0.63194444444444398</v>
      </c>
      <c r="B94" s="13">
        <f>浸透計算!C96</f>
        <v>2.06E-2</v>
      </c>
      <c r="C94" s="13" t="e">
        <f>runoff!$B$1</f>
        <v>#REF!</v>
      </c>
      <c r="D94" s="14">
        <v>0.33722453337860797</v>
      </c>
      <c r="E94" s="15">
        <v>4.5271905267780285E-2</v>
      </c>
      <c r="H94">
        <f t="shared" si="1"/>
        <v>15.166666666666647</v>
      </c>
    </row>
    <row r="95" spans="1:8" x14ac:dyDescent="0.2">
      <c r="A95" s="12">
        <f>runoff!A96</f>
        <v>0.63888888888888895</v>
      </c>
      <c r="B95" s="13">
        <f>浸透計算!C97</f>
        <v>1.9800000000000002E-2</v>
      </c>
      <c r="C95" s="13" t="e">
        <f>runoff!$B$1</f>
        <v>#REF!</v>
      </c>
      <c r="D95" s="14">
        <v>0.30330656363994296</v>
      </c>
      <c r="E95" s="15">
        <v>4.3761012769835198E-2</v>
      </c>
      <c r="H95">
        <f t="shared" si="1"/>
        <v>15.333333333333313</v>
      </c>
    </row>
    <row r="96" spans="1:8" x14ac:dyDescent="0.2">
      <c r="A96" s="12">
        <f>runoff!A97</f>
        <v>0.64583333333333304</v>
      </c>
      <c r="B96" s="13">
        <f>浸透計算!C98</f>
        <v>1.9199999999999998E-2</v>
      </c>
      <c r="C96" s="13" t="e">
        <f>runoff!$B$1</f>
        <v>#REF!</v>
      </c>
      <c r="D96" s="14">
        <v>0.27037864525463284</v>
      </c>
      <c r="E96" s="15">
        <v>4.229903405779481E-2</v>
      </c>
      <c r="H96">
        <f t="shared" si="1"/>
        <v>15.499999999999979</v>
      </c>
    </row>
    <row r="97" spans="1:8" x14ac:dyDescent="0.2">
      <c r="A97" s="12">
        <f>runoff!A98</f>
        <v>0.65277777777777801</v>
      </c>
      <c r="B97" s="13">
        <f>浸透計算!C99</f>
        <v>1.8599999999999998E-2</v>
      </c>
      <c r="C97" s="13" t="e">
        <f>runoff!$B$1</f>
        <v>#REF!</v>
      </c>
      <c r="D97" s="14">
        <v>0.2398906692609131</v>
      </c>
      <c r="E97" s="15">
        <v>3.8977625986829939E-2</v>
      </c>
      <c r="H97">
        <f t="shared" si="1"/>
        <v>15.666666666666645</v>
      </c>
    </row>
    <row r="98" spans="1:8" x14ac:dyDescent="0.2">
      <c r="A98" s="12">
        <f>runoff!A99</f>
        <v>0.65972222222222199</v>
      </c>
      <c r="B98" s="13">
        <f>浸透計算!C100</f>
        <v>1.7999999999999999E-2</v>
      </c>
      <c r="C98" s="13" t="e">
        <f>runoff!$B$1</f>
        <v>#REF!</v>
      </c>
      <c r="D98" s="14">
        <v>0.21517384276276608</v>
      </c>
      <c r="E98" s="15">
        <v>3.3096373423933886E-2</v>
      </c>
      <c r="H98">
        <f t="shared" si="1"/>
        <v>15.833333333333311</v>
      </c>
    </row>
    <row r="99" spans="1:8" x14ac:dyDescent="0.2">
      <c r="A99" s="12">
        <f>runoff!A100</f>
        <v>0.66666666666666696</v>
      </c>
      <c r="B99" s="13">
        <f>浸透計算!C101</f>
        <v>1.7399999999999999E-2</v>
      </c>
      <c r="C99" s="13" t="e">
        <f>runoff!$B$1</f>
        <v>#REF!</v>
      </c>
      <c r="D99" s="14">
        <v>0.19681489288629991</v>
      </c>
      <c r="E99" s="15">
        <v>2.8961370404765856E-2</v>
      </c>
      <c r="H99">
        <f t="shared" si="1"/>
        <v>15.999999999999977</v>
      </c>
    </row>
    <row r="100" spans="1:8" x14ac:dyDescent="0.2">
      <c r="A100" s="12">
        <f>runoff!A101</f>
        <v>0.67361111111111105</v>
      </c>
      <c r="B100" s="13">
        <f>浸透計算!C102</f>
        <v>1.7000000000000001E-2</v>
      </c>
      <c r="C100" s="13" t="e">
        <f>runoff!$B$1</f>
        <v>#REF!</v>
      </c>
      <c r="D100" s="14">
        <v>0.1827671509179753</v>
      </c>
      <c r="E100" s="15">
        <v>2.5918165124644302E-2</v>
      </c>
      <c r="H100">
        <f t="shared" si="1"/>
        <v>16.166666666666643</v>
      </c>
    </row>
    <row r="101" spans="1:8" x14ac:dyDescent="0.2">
      <c r="A101" s="12">
        <f>runoff!A102</f>
        <v>0.68055555555555503</v>
      </c>
      <c r="B101" s="13">
        <f>浸透計算!C103</f>
        <v>1.66E-2</v>
      </c>
      <c r="C101" s="13" t="e">
        <f>runoff!$B$1</f>
        <v>#REF!</v>
      </c>
      <c r="D101" s="14">
        <v>0.1718346802415828</v>
      </c>
      <c r="E101" s="15">
        <v>2.3641527546619957E-2</v>
      </c>
      <c r="H101">
        <f t="shared" si="1"/>
        <v>16.333333333333311</v>
      </c>
    </row>
    <row r="102" spans="1:8" x14ac:dyDescent="0.2">
      <c r="A102" s="12">
        <f>runoff!A103</f>
        <v>0.6875</v>
      </c>
      <c r="B102" s="13">
        <f>浸透計算!C104</f>
        <v>1.6E-2</v>
      </c>
      <c r="C102" s="13" t="e">
        <f>runoff!$B$1</f>
        <v>#REF!</v>
      </c>
      <c r="D102" s="14">
        <v>0.16324028223942436</v>
      </c>
      <c r="E102" s="15">
        <v>2.1876037683039733E-2</v>
      </c>
      <c r="H102">
        <f t="shared" si="1"/>
        <v>16.499999999999979</v>
      </c>
    </row>
    <row r="103" spans="1:8" x14ac:dyDescent="0.2">
      <c r="A103" s="12">
        <f>runoff!A104</f>
        <v>0.69444444444444398</v>
      </c>
      <c r="B103" s="13">
        <f>浸透計算!C105</f>
        <v>1.5599999999999999E-2</v>
      </c>
      <c r="C103" s="13" t="e">
        <f>runoff!$B$1</f>
        <v>#REF!</v>
      </c>
      <c r="D103" s="14">
        <v>0.15619595082356008</v>
      </c>
      <c r="E103" s="15">
        <v>2.0492101880292053E-2</v>
      </c>
      <c r="H103">
        <f t="shared" si="1"/>
        <v>16.666666666666647</v>
      </c>
    </row>
    <row r="104" spans="1:8" x14ac:dyDescent="0.2">
      <c r="A104" s="12">
        <f>runoff!A105</f>
        <v>0.70138888888888895</v>
      </c>
      <c r="B104" s="13">
        <f>浸透計算!C106</f>
        <v>1.54E-2</v>
      </c>
      <c r="C104" s="13" t="e">
        <f>runoff!$B$1</f>
        <v>#REF!</v>
      </c>
      <c r="D104" s="14">
        <v>0.15026890052023967</v>
      </c>
      <c r="E104" s="15">
        <v>1.9326741206978908E-2</v>
      </c>
      <c r="H104">
        <f t="shared" si="1"/>
        <v>16.833333333333314</v>
      </c>
    </row>
    <row r="105" spans="1:8" x14ac:dyDescent="0.2">
      <c r="A105" s="12">
        <f>runoff!A106</f>
        <v>0.70833333333333304</v>
      </c>
      <c r="B105" s="13">
        <f>浸透計算!C107</f>
        <v>1.4999999999999999E-2</v>
      </c>
      <c r="C105" s="13" t="e">
        <f>runoff!$B$1</f>
        <v>#REF!</v>
      </c>
      <c r="D105" s="14">
        <v>0.14542334184761466</v>
      </c>
      <c r="E105" s="15">
        <v>1.8392433485727784E-2</v>
      </c>
      <c r="H105">
        <f t="shared" si="1"/>
        <v>16.999999999999982</v>
      </c>
    </row>
    <row r="106" spans="1:8" x14ac:dyDescent="0.2">
      <c r="A106" s="12">
        <f>runoff!A107</f>
        <v>0.71527777777777801</v>
      </c>
      <c r="B106" s="13">
        <f>浸透計算!C108</f>
        <v>1.46E-2</v>
      </c>
      <c r="C106" s="13" t="e">
        <f>runoff!$B$1</f>
        <v>#REF!</v>
      </c>
      <c r="D106" s="14">
        <v>0.14136629923899421</v>
      </c>
      <c r="E106" s="15">
        <v>1.7633332264892554E-2</v>
      </c>
      <c r="H106">
        <f t="shared" si="1"/>
        <v>17.16666666666665</v>
      </c>
    </row>
    <row r="107" spans="1:8" x14ac:dyDescent="0.2">
      <c r="A107" s="12">
        <f>runoff!A108</f>
        <v>0.72222222222222199</v>
      </c>
      <c r="B107" s="13">
        <f>浸透計算!C109</f>
        <v>1.4200000000000001E-2</v>
      </c>
      <c r="C107" s="13" t="e">
        <f>runoff!$B$1</f>
        <v>#REF!</v>
      </c>
      <c r="D107" s="14">
        <v>0.13777070635427321</v>
      </c>
      <c r="E107" s="15">
        <v>1.6952556535253908E-2</v>
      </c>
      <c r="H107">
        <f t="shared" si="1"/>
        <v>17.333333333333318</v>
      </c>
    </row>
    <row r="108" spans="1:8" x14ac:dyDescent="0.2">
      <c r="A108" s="12">
        <f>runoff!A109</f>
        <v>0.72916666666666696</v>
      </c>
      <c r="B108" s="13">
        <f>浸透計算!C110</f>
        <v>1.4E-2</v>
      </c>
      <c r="C108" s="13" t="e">
        <f>runoff!$B$1</f>
        <v>#REF!</v>
      </c>
      <c r="D108" s="14">
        <v>0.13450937604342003</v>
      </c>
      <c r="E108" s="15">
        <v>1.6369821495795828E-2</v>
      </c>
      <c r="H108">
        <f t="shared" si="1"/>
        <v>17.499999999999986</v>
      </c>
    </row>
    <row r="109" spans="1:8" x14ac:dyDescent="0.2">
      <c r="A109" s="12">
        <f>runoff!A110</f>
        <v>0.73611111111111105</v>
      </c>
      <c r="B109" s="13">
        <f>浸透計算!C111</f>
        <v>1.3599999999999999E-2</v>
      </c>
      <c r="C109" s="13" t="e">
        <f>runoff!$B$1</f>
        <v>#REF!</v>
      </c>
      <c r="D109" s="14">
        <v>0.13161913713162321</v>
      </c>
      <c r="E109" s="15">
        <v>1.5837976461895793E-2</v>
      </c>
      <c r="H109">
        <f t="shared" si="1"/>
        <v>17.666666666666654</v>
      </c>
    </row>
    <row r="110" spans="1:8" x14ac:dyDescent="0.2">
      <c r="A110" s="12">
        <f>runoff!A111</f>
        <v>0.74305555555555503</v>
      </c>
      <c r="B110" s="13">
        <f>浸透計算!C112</f>
        <v>1.34E-2</v>
      </c>
      <c r="C110" s="13" t="e">
        <f>runoff!$B$1</f>
        <v>#REF!</v>
      </c>
      <c r="D110" s="14">
        <v>0.12901186585624688</v>
      </c>
      <c r="E110" s="15">
        <v>1.5377439706626025E-2</v>
      </c>
      <c r="H110">
        <f t="shared" si="1"/>
        <v>17.833333333333321</v>
      </c>
    </row>
    <row r="111" spans="1:8" x14ac:dyDescent="0.2">
      <c r="A111" s="12">
        <f>runoff!A112</f>
        <v>0.75</v>
      </c>
      <c r="B111" s="13">
        <f>浸透計算!C113</f>
        <v>1.32E-2</v>
      </c>
      <c r="C111" s="13" t="e">
        <f>runoff!$B$1</f>
        <v>#REF!</v>
      </c>
      <c r="D111" s="14">
        <v>0.12661727109287019</v>
      </c>
      <c r="E111" s="15">
        <v>1.494306503192302E-2</v>
      </c>
      <c r="H111">
        <f t="shared" si="1"/>
        <v>17.999999999999989</v>
      </c>
    </row>
    <row r="112" spans="1:8" x14ac:dyDescent="0.2">
      <c r="A112" s="12">
        <f>runoff!A113</f>
        <v>0.75694444444444398</v>
      </c>
      <c r="B112" s="13">
        <f>浸透計算!C114</f>
        <v>1.2999999999999999E-2</v>
      </c>
      <c r="C112" s="13" t="e">
        <f>runoff!$B$1</f>
        <v>#REF!</v>
      </c>
      <c r="D112" s="14">
        <v>0.12451136647434159</v>
      </c>
      <c r="E112" s="15">
        <v>1.4577122705769956E-2</v>
      </c>
      <c r="H112">
        <f t="shared" si="1"/>
        <v>18.166666666666657</v>
      </c>
    </row>
    <row r="113" spans="1:8" x14ac:dyDescent="0.2">
      <c r="A113" s="12">
        <f>runoff!A114</f>
        <v>0.76388888888888895</v>
      </c>
      <c r="B113" s="13">
        <f>浸透計算!C115</f>
        <v>1.26E-2</v>
      </c>
      <c r="C113" s="13" t="e">
        <f>runoff!$B$1</f>
        <v>#REF!</v>
      </c>
      <c r="D113" s="14">
        <v>0.12262727785201163</v>
      </c>
      <c r="E113" s="15">
        <v>1.4235480183860925E-2</v>
      </c>
      <c r="H113">
        <f t="shared" si="1"/>
        <v>18.333333333333325</v>
      </c>
    </row>
    <row r="114" spans="1:8" x14ac:dyDescent="0.2">
      <c r="A114" s="12">
        <f>runoff!A115</f>
        <v>0.77083333333333304</v>
      </c>
      <c r="B114" s="13">
        <f>浸透計算!C116</f>
        <v>1.24E-2</v>
      </c>
      <c r="C114" s="13" t="e">
        <f>runoff!$B$1</f>
        <v>#REF!</v>
      </c>
      <c r="D114" s="14">
        <v>0.12077084993438483</v>
      </c>
      <c r="E114" s="15">
        <v>1.3938766528581576E-2</v>
      </c>
      <c r="H114">
        <f t="shared" si="1"/>
        <v>18.499999999999993</v>
      </c>
    </row>
    <row r="115" spans="1:8" x14ac:dyDescent="0.2">
      <c r="A115" s="12">
        <f>runoff!A116</f>
        <v>0.77777777777777801</v>
      </c>
      <c r="B115" s="13">
        <f>浸透計算!C117</f>
        <v>1.2200000000000001E-2</v>
      </c>
      <c r="C115" s="13" t="e">
        <f>runoff!$B$1</f>
        <v>#REF!</v>
      </c>
      <c r="D115" s="14">
        <v>0.11893840337924719</v>
      </c>
      <c r="E115" s="15">
        <v>1.360222602787595E-2</v>
      </c>
      <c r="H115">
        <f t="shared" si="1"/>
        <v>18.666666666666661</v>
      </c>
    </row>
    <row r="116" spans="1:8" x14ac:dyDescent="0.2">
      <c r="A116" s="12">
        <f>runoff!A117</f>
        <v>0.78472222222222199</v>
      </c>
      <c r="B116" s="13">
        <f>浸透計算!C118</f>
        <v>1.2E-2</v>
      </c>
      <c r="C116" s="13" t="e">
        <f>runoff!$B$1</f>
        <v>#REF!</v>
      </c>
      <c r="D116" s="14">
        <v>0.11727092503898533</v>
      </c>
      <c r="E116" s="15">
        <v>1.3310010603953835E-2</v>
      </c>
      <c r="H116">
        <f t="shared" si="1"/>
        <v>18.833333333333329</v>
      </c>
    </row>
    <row r="117" spans="1:8" x14ac:dyDescent="0.2">
      <c r="A117" s="12">
        <f>runoff!A118</f>
        <v>0.79166666666666696</v>
      </c>
      <c r="B117" s="13">
        <f>浸透計算!C119</f>
        <v>1.18E-2</v>
      </c>
      <c r="C117" s="13" t="e">
        <f>runoff!$B$1</f>
        <v>#REF!</v>
      </c>
      <c r="D117" s="14">
        <v>0.11570512694407774</v>
      </c>
      <c r="E117" s="15">
        <v>1.306122942098468E-2</v>
      </c>
      <c r="H117">
        <f t="shared" si="1"/>
        <v>18.999999999999996</v>
      </c>
    </row>
    <row r="118" spans="1:8" x14ac:dyDescent="0.2">
      <c r="A118" s="12">
        <f>runoff!A119</f>
        <v>0.79861111111111105</v>
      </c>
      <c r="B118" s="13">
        <f>浸透計算!C120</f>
        <v>1.1599999999999999E-2</v>
      </c>
      <c r="C118" s="13" t="e">
        <f>runoff!$B$1</f>
        <v>#REF!</v>
      </c>
      <c r="D118" s="14">
        <v>0.11420855438459313</v>
      </c>
      <c r="E118" s="15">
        <v>1.2814017861500672E-2</v>
      </c>
      <c r="H118">
        <f t="shared" si="1"/>
        <v>19.166666666666664</v>
      </c>
    </row>
    <row r="119" spans="1:8" x14ac:dyDescent="0.2">
      <c r="A119" s="12">
        <f>runoff!A120</f>
        <v>0.80555555555555503</v>
      </c>
      <c r="B119" s="13">
        <f>浸透計算!C121</f>
        <v>1.14E-2</v>
      </c>
      <c r="C119" s="13" t="e">
        <f>runoff!$B$1</f>
        <v>#REF!</v>
      </c>
      <c r="D119" s="14">
        <v>0.11277893624729324</v>
      </c>
      <c r="E119" s="15">
        <v>1.2568385955555157E-2</v>
      </c>
      <c r="H119">
        <f t="shared" si="1"/>
        <v>19.333333333333332</v>
      </c>
    </row>
    <row r="120" spans="1:8" x14ac:dyDescent="0.2">
      <c r="A120" s="12">
        <f>runoff!A121</f>
        <v>0.8125</v>
      </c>
      <c r="B120" s="13">
        <f>浸透計算!C122</f>
        <v>1.12E-2</v>
      </c>
      <c r="C120" s="13" t="e">
        <f>runoff!$B$1</f>
        <v>#REF!</v>
      </c>
      <c r="D120" s="14">
        <v>0.11141398681205397</v>
      </c>
      <c r="E120" s="15">
        <v>1.2324343927976636E-2</v>
      </c>
      <c r="H120">
        <f t="shared" si="1"/>
        <v>19.5</v>
      </c>
    </row>
    <row r="121" spans="1:8" x14ac:dyDescent="0.2">
      <c r="A121" s="12">
        <f>runoff!A122</f>
        <v>0.81944444444444398</v>
      </c>
      <c r="B121" s="13">
        <f>浸透計算!C123</f>
        <v>1.0999999999999999E-2</v>
      </c>
      <c r="C121" s="13" t="e">
        <f>runoff!$B$1</f>
        <v>#REF!</v>
      </c>
      <c r="D121" s="14">
        <v>0.11008234630313952</v>
      </c>
      <c r="E121" s="15">
        <v>1.2122197577718052E-2</v>
      </c>
      <c r="H121">
        <f t="shared" si="1"/>
        <v>19.666666666666668</v>
      </c>
    </row>
    <row r="122" spans="1:8" x14ac:dyDescent="0.2">
      <c r="A122" s="12">
        <f>runoff!A123</f>
        <v>0.82638888888888895</v>
      </c>
      <c r="B122" s="13">
        <f>浸透計算!C124</f>
        <v>1.0999999999999999E-2</v>
      </c>
      <c r="C122" s="13" t="e">
        <f>runoff!$B$1</f>
        <v>#REF!</v>
      </c>
      <c r="D122" s="14">
        <v>0.10876744840984637</v>
      </c>
      <c r="E122" s="15">
        <v>1.1901127500981792E-2</v>
      </c>
      <c r="H122">
        <f t="shared" si="1"/>
        <v>19.833333333333336</v>
      </c>
    </row>
    <row r="123" spans="1:8" x14ac:dyDescent="0.2">
      <c r="A123" s="12">
        <f>runoff!A124</f>
        <v>0.83333333333333304</v>
      </c>
      <c r="B123" s="13">
        <f>浸透計算!C125</f>
        <v>1.0800000000000001E-2</v>
      </c>
      <c r="C123" s="13" t="e">
        <f>runoff!$B$1</f>
        <v>#REF!</v>
      </c>
      <c r="D123" s="14">
        <v>0.10759745489183521</v>
      </c>
      <c r="E123" s="15">
        <v>1.1721263510660331E-2</v>
      </c>
      <c r="H123">
        <f t="shared" si="1"/>
        <v>20.000000000000004</v>
      </c>
    </row>
    <row r="124" spans="1:8" x14ac:dyDescent="0.2">
      <c r="A124" s="12">
        <f>runoff!A125</f>
        <v>0.84027777777777801</v>
      </c>
      <c r="B124" s="13">
        <f>浸透計算!C126</f>
        <v>1.06E-2</v>
      </c>
      <c r="C124" s="13" t="e">
        <f>runoff!$B$1</f>
        <v>#REF!</v>
      </c>
      <c r="D124" s="14">
        <v>0.10654198971447322</v>
      </c>
      <c r="E124" s="15">
        <v>1.1542314868614963E-2</v>
      </c>
      <c r="H124">
        <f t="shared" si="1"/>
        <v>20.166666666666671</v>
      </c>
    </row>
    <row r="125" spans="1:8" x14ac:dyDescent="0.2">
      <c r="A125" s="12">
        <f>runoff!A126</f>
        <v>0.84722222222222199</v>
      </c>
      <c r="B125" s="13">
        <f>浸透計算!C127</f>
        <v>1.04E-2</v>
      </c>
      <c r="C125" s="13" t="e">
        <f>runoff!$B$1</f>
        <v>#REF!</v>
      </c>
      <c r="D125" s="14">
        <v>0.10545549850069205</v>
      </c>
      <c r="E125" s="15">
        <v>1.1364286281161613E-2</v>
      </c>
      <c r="H125">
        <f t="shared" si="1"/>
        <v>20.333333333333339</v>
      </c>
    </row>
    <row r="126" spans="1:8" x14ac:dyDescent="0.2">
      <c r="A126" s="12">
        <f>runoff!A127</f>
        <v>0.85416666666666696</v>
      </c>
      <c r="B126" s="13">
        <f>浸透計算!C128</f>
        <v>1.04E-2</v>
      </c>
      <c r="C126" s="13" t="e">
        <f>runoff!$B$1</f>
        <v>#REF!</v>
      </c>
      <c r="D126" s="14">
        <v>0.10433665080180232</v>
      </c>
      <c r="E126" s="15">
        <v>1.118718252796547E-2</v>
      </c>
      <c r="H126">
        <f t="shared" si="1"/>
        <v>20.500000000000007</v>
      </c>
    </row>
    <row r="127" spans="1:8" x14ac:dyDescent="0.2">
      <c r="A127" s="12">
        <f>runoff!A128</f>
        <v>0.86111111111111105</v>
      </c>
      <c r="B127" s="13">
        <f>浸透計算!C129</f>
        <v>1.0200000000000001E-2</v>
      </c>
      <c r="C127" s="13" t="e">
        <f>runoff!$B$1</f>
        <v>#REF!</v>
      </c>
      <c r="D127" s="14">
        <v>0.10332833999031305</v>
      </c>
      <c r="E127" s="15">
        <v>1.1011008463966342E-2</v>
      </c>
      <c r="H127">
        <f t="shared" si="1"/>
        <v>20.666666666666675</v>
      </c>
    </row>
    <row r="128" spans="1:8" x14ac:dyDescent="0.2">
      <c r="A128" s="12">
        <f>runoff!A129</f>
        <v>0.86805555555555503</v>
      </c>
      <c r="B128" s="13">
        <f>浸透計算!C130</f>
        <v>0.01</v>
      </c>
      <c r="C128" s="13" t="e">
        <f>runoff!$B$1</f>
        <v>#REF!</v>
      </c>
      <c r="D128" s="14">
        <v>0.10240119679904831</v>
      </c>
      <c r="E128" s="15">
        <v>1.0874630094587411E-2</v>
      </c>
      <c r="H128">
        <f t="shared" si="1"/>
        <v>20.833333333333343</v>
      </c>
    </row>
    <row r="129" spans="1:8" x14ac:dyDescent="0.2">
      <c r="A129" s="12">
        <f>runoff!A130</f>
        <v>0.875</v>
      </c>
      <c r="B129" s="13">
        <f>浸透計算!C131</f>
        <v>0.01</v>
      </c>
      <c r="C129" s="13" t="e">
        <f>runoff!$B$1</f>
        <v>#REF!</v>
      </c>
      <c r="D129" s="14">
        <v>0.10140978973054934</v>
      </c>
      <c r="E129" s="15">
        <v>1.0700121040397836E-2</v>
      </c>
      <c r="H129">
        <f t="shared" si="1"/>
        <v>21.000000000000011</v>
      </c>
    </row>
    <row r="130" spans="1:8" x14ac:dyDescent="0.2">
      <c r="A130" s="12">
        <f>runoff!A131</f>
        <v>0.88194444444444398</v>
      </c>
      <c r="B130" s="13">
        <f>浸透計算!C132</f>
        <v>9.7999999999999997E-3</v>
      </c>
      <c r="C130" s="13" t="e">
        <f>runoff!$B$1</f>
        <v>#REF!</v>
      </c>
      <c r="D130" s="14">
        <v>0.10049741118961904</v>
      </c>
      <c r="E130" s="15">
        <v>1.0565043869692193E-2</v>
      </c>
      <c r="H130">
        <f t="shared" si="1"/>
        <v>21.166666666666679</v>
      </c>
    </row>
    <row r="131" spans="1:8" x14ac:dyDescent="0.2">
      <c r="A131" s="12">
        <f>runoff!A132</f>
        <v>0.88888888888888895</v>
      </c>
      <c r="B131" s="13">
        <f>浸透計算!C133</f>
        <v>9.5999999999999992E-3</v>
      </c>
      <c r="C131" s="13" t="e">
        <f>runoff!$B$1</f>
        <v>#REF!</v>
      </c>
      <c r="D131" s="14">
        <v>9.9635211332870108E-2</v>
      </c>
      <c r="E131" s="15">
        <v>1.0430539931666332E-2</v>
      </c>
      <c r="H131">
        <f t="shared" si="1"/>
        <v>21.333333333333346</v>
      </c>
    </row>
    <row r="132" spans="1:8" x14ac:dyDescent="0.2">
      <c r="A132" s="12">
        <f>runoff!A133</f>
        <v>0.89583333333333304</v>
      </c>
      <c r="B132" s="13">
        <f>浸透計算!C134</f>
        <v>9.5999999999999992E-3</v>
      </c>
      <c r="C132" s="13" t="e">
        <f>runoff!$B$1</f>
        <v>#REF!</v>
      </c>
      <c r="D132" s="14">
        <v>9.8691894402534661E-2</v>
      </c>
      <c r="E132" s="15">
        <v>1.027752621173215E-2</v>
      </c>
      <c r="H132">
        <f t="shared" si="1"/>
        <v>21.500000000000014</v>
      </c>
    </row>
    <row r="133" spans="1:8" x14ac:dyDescent="0.2">
      <c r="A133" s="12">
        <f>runoff!A134</f>
        <v>0.90277777777777801</v>
      </c>
      <c r="B133" s="13">
        <f>浸透計算!C135</f>
        <v>9.4000000000000004E-3</v>
      </c>
      <c r="C133" s="13" t="e">
        <f>runoff!$B$1</f>
        <v>#REF!</v>
      </c>
      <c r="D133" s="14">
        <v>9.7810799346906258E-2</v>
      </c>
      <c r="E133" s="15">
        <v>1.014425893207257E-2</v>
      </c>
      <c r="H133">
        <f t="shared" ref="H133:H147" si="2">H132+1/6</f>
        <v>21.666666666666682</v>
      </c>
    </row>
    <row r="134" spans="1:8" x14ac:dyDescent="0.2">
      <c r="A134" s="12">
        <f>runoff!A135</f>
        <v>0.90972222222222199</v>
      </c>
      <c r="B134" s="13">
        <f>浸透計算!C136</f>
        <v>9.4000000000000004E-3</v>
      </c>
      <c r="C134" s="13" t="e">
        <f>runoff!$B$1</f>
        <v>#REF!</v>
      </c>
      <c r="D134" s="14">
        <v>9.6977266917028279E-2</v>
      </c>
      <c r="E134" s="15">
        <v>1.0011572704024902E-2</v>
      </c>
      <c r="H134">
        <f t="shared" si="2"/>
        <v>21.83333333333335</v>
      </c>
    </row>
    <row r="135" spans="1:8" x14ac:dyDescent="0.2">
      <c r="A135" s="12">
        <f>runoff!A136</f>
        <v>0.91666666666666696</v>
      </c>
      <c r="B135" s="13">
        <f>浸透計算!C137</f>
        <v>9.1999999999999998E-3</v>
      </c>
      <c r="C135" s="13" t="e">
        <f>runoff!$B$1</f>
        <v>#REF!</v>
      </c>
      <c r="D135" s="14">
        <v>9.6176873579432137E-2</v>
      </c>
      <c r="E135" s="15">
        <v>9.8983060574417362E-3</v>
      </c>
      <c r="H135">
        <f t="shared" si="2"/>
        <v>22.000000000000018</v>
      </c>
    </row>
    <row r="136" spans="1:8" x14ac:dyDescent="0.2">
      <c r="A136" s="12">
        <f>runoff!A137</f>
        <v>0.92361111111111105</v>
      </c>
      <c r="B136" s="13">
        <f>浸透計算!C138</f>
        <v>9.1999999999999998E-3</v>
      </c>
      <c r="C136" s="13" t="e">
        <f>runoff!$B$1</f>
        <v>#REF!</v>
      </c>
      <c r="D136" s="14">
        <v>9.5395304442553508E-2</v>
      </c>
      <c r="E136" s="15">
        <v>9.7854698123633205E-3</v>
      </c>
      <c r="H136">
        <f t="shared" si="2"/>
        <v>22.166666666666686</v>
      </c>
    </row>
    <row r="137" spans="1:8" x14ac:dyDescent="0.2">
      <c r="A137" s="12">
        <f>runoff!A138</f>
        <v>0.93055555555555503</v>
      </c>
      <c r="B137" s="13">
        <f>浸透計算!C139</f>
        <v>8.9999999999999993E-3</v>
      </c>
      <c r="C137" s="13" t="e">
        <f>runoff!$B$1</f>
        <v>#REF!</v>
      </c>
      <c r="D137" s="14">
        <v>9.4631937546511183E-2</v>
      </c>
      <c r="E137" s="15">
        <v>9.6730656168153538E-3</v>
      </c>
      <c r="H137">
        <f t="shared" si="2"/>
        <v>22.333333333333353</v>
      </c>
    </row>
    <row r="138" spans="1:8" x14ac:dyDescent="0.2">
      <c r="A138" s="12">
        <f>runoff!A139</f>
        <v>0.9375</v>
      </c>
      <c r="B138" s="13">
        <f>浸透計算!C140</f>
        <v>8.9999999999999993E-3</v>
      </c>
      <c r="C138" s="13" t="e">
        <f>runoff!$B$1</f>
        <v>#REF!</v>
      </c>
      <c r="D138" s="14">
        <v>9.3899576036948346E-2</v>
      </c>
      <c r="E138" s="15">
        <v>9.5424756764451238E-3</v>
      </c>
      <c r="H138">
        <f t="shared" si="2"/>
        <v>22.500000000000021</v>
      </c>
    </row>
    <row r="139" spans="1:8" x14ac:dyDescent="0.2">
      <c r="A139" s="12">
        <f>runoff!A140</f>
        <v>0.94444444444444398</v>
      </c>
      <c r="B139" s="13">
        <f>浸透計算!C141</f>
        <v>8.8000000000000005E-3</v>
      </c>
      <c r="C139" s="13" t="e">
        <f>runoff!$B$1</f>
        <v>#REF!</v>
      </c>
      <c r="D139" s="14">
        <v>9.318416564852286E-2</v>
      </c>
      <c r="E139" s="15">
        <v>9.4495600621715536E-3</v>
      </c>
      <c r="H139">
        <f t="shared" si="2"/>
        <v>22.666666666666689</v>
      </c>
    </row>
    <row r="140" spans="1:8" x14ac:dyDescent="0.2">
      <c r="A140" s="12">
        <f>runoff!A141</f>
        <v>0.95138888888888895</v>
      </c>
      <c r="B140" s="13">
        <f>浸透計算!C142</f>
        <v>8.8000000000000005E-3</v>
      </c>
      <c r="C140" s="13" t="e">
        <f>runoff!$B$1</f>
        <v>#REF!</v>
      </c>
      <c r="D140" s="14">
        <v>9.2471649669066389E-2</v>
      </c>
      <c r="E140" s="15">
        <v>9.338462096008077E-3</v>
      </c>
      <c r="H140">
        <f t="shared" si="2"/>
        <v>22.833333333333357</v>
      </c>
    </row>
    <row r="141" spans="1:8" x14ac:dyDescent="0.2">
      <c r="A141" s="12">
        <f>runoff!A142</f>
        <v>0.95833333333333304</v>
      </c>
      <c r="B141" s="13">
        <f>浸透計算!C143</f>
        <v>8.6E-3</v>
      </c>
      <c r="C141" s="13" t="e">
        <f>runoff!$B$1</f>
        <v>#REF!</v>
      </c>
      <c r="D141" s="14">
        <v>9.1774823903186156E-2</v>
      </c>
      <c r="E141" s="15">
        <v>9.2278029660125271E-3</v>
      </c>
      <c r="H141">
        <f t="shared" si="2"/>
        <v>23.000000000000025</v>
      </c>
    </row>
    <row r="142" spans="1:8" x14ac:dyDescent="0.2">
      <c r="A142" s="12">
        <f>runoff!A143</f>
        <v>0.96527777777777801</v>
      </c>
      <c r="B142" s="13">
        <f>浸透計算!C144</f>
        <v>8.6E-3</v>
      </c>
      <c r="C142" s="13" t="e">
        <f>runoff!$B$1</f>
        <v>#REF!</v>
      </c>
      <c r="D142" s="14">
        <v>9.1093054154082961E-2</v>
      </c>
      <c r="E142" s="15">
        <v>9.1175844194105703E-3</v>
      </c>
      <c r="H142">
        <f t="shared" si="2"/>
        <v>23.166666666666693</v>
      </c>
    </row>
    <row r="143" spans="1:8" x14ac:dyDescent="0.2">
      <c r="A143" s="12">
        <f>runoff!A144</f>
        <v>0.97222222222222199</v>
      </c>
      <c r="B143" s="13">
        <f>浸透計算!C145</f>
        <v>8.3999999999999995E-3</v>
      </c>
      <c r="C143" s="13" t="e">
        <f>runoff!$B$1</f>
        <v>#REF!</v>
      </c>
      <c r="D143" s="14">
        <v>9.0425703689749337E-2</v>
      </c>
      <c r="E143" s="15">
        <v>9.007808224465402E-3</v>
      </c>
      <c r="H143">
        <f t="shared" si="2"/>
        <v>23.333333333333361</v>
      </c>
    </row>
    <row r="144" spans="1:8" x14ac:dyDescent="0.2">
      <c r="A144" s="12">
        <f>runoff!A145</f>
        <v>0.97916666666666696</v>
      </c>
      <c r="B144" s="13">
        <f>浸透計算!C146</f>
        <v>8.3999999999999995E-3</v>
      </c>
      <c r="C144" s="13" t="e">
        <f>runoff!$B$1</f>
        <v>#REF!</v>
      </c>
      <c r="D144" s="14">
        <v>8.9745887137244379E-2</v>
      </c>
      <c r="E144" s="15">
        <v>8.9348707283414801E-3</v>
      </c>
      <c r="H144">
        <f t="shared" si="2"/>
        <v>23.500000000000028</v>
      </c>
    </row>
    <row r="145" spans="1:8" x14ac:dyDescent="0.2">
      <c r="A145" s="12">
        <f>runoff!A146</f>
        <v>0.98611111111111105</v>
      </c>
      <c r="B145" s="13">
        <f>浸透計算!C147</f>
        <v>8.2000000000000007E-3</v>
      </c>
      <c r="C145" s="13" t="e">
        <f>runoff!$B$1</f>
        <v>#REF!</v>
      </c>
      <c r="D145" s="14">
        <v>8.9053069947966315E-2</v>
      </c>
      <c r="E145" s="15">
        <v>8.8258357741240936E-3</v>
      </c>
      <c r="H145">
        <f t="shared" si="2"/>
        <v>23.666666666666696</v>
      </c>
    </row>
    <row r="146" spans="1:8" x14ac:dyDescent="0.2">
      <c r="A146" s="12">
        <f>runoff!A147</f>
        <v>0.99305555555555503</v>
      </c>
      <c r="B146" s="13">
        <f>浸透計算!C148</f>
        <v>8.2000000000000007E-3</v>
      </c>
      <c r="C146" s="13" t="e">
        <f>runoff!$B$1</f>
        <v>#REF!</v>
      </c>
      <c r="D146" s="14">
        <v>8.8372961462018063E-2</v>
      </c>
      <c r="E146" s="15">
        <v>8.7172479930574982E-3</v>
      </c>
      <c r="H146">
        <f t="shared" si="2"/>
        <v>23.833333333333364</v>
      </c>
    </row>
    <row r="147" spans="1:8" ht="13.5" thickBot="1" x14ac:dyDescent="0.25">
      <c r="A147" s="16">
        <f>runoff!A148</f>
        <v>1</v>
      </c>
      <c r="B147" s="17">
        <f>浸透計算!C149</f>
        <v>8.2000000000000007E-3</v>
      </c>
      <c r="C147" s="17" t="e">
        <f>runoff!$B$1</f>
        <v>#REF!</v>
      </c>
      <c r="D147" s="18">
        <v>8.7704915384612975E-2</v>
      </c>
      <c r="E147" s="19">
        <v>8.6091092342775559E-3</v>
      </c>
      <c r="H147">
        <f t="shared" si="2"/>
        <v>24.000000000000032</v>
      </c>
    </row>
    <row r="148" spans="1:8" x14ac:dyDescent="0.2">
      <c r="A148" s="6"/>
      <c r="D148">
        <v>8.7166663214081105E-2</v>
      </c>
      <c r="E148">
        <v>8.5372671088599777E-3</v>
      </c>
    </row>
    <row r="149" spans="1:8" x14ac:dyDescent="0.2">
      <c r="A149" s="6"/>
    </row>
    <row r="150" spans="1:8" x14ac:dyDescent="0.2">
      <c r="A150" s="6"/>
    </row>
    <row r="151" spans="1:8" x14ac:dyDescent="0.2">
      <c r="A151" s="6"/>
    </row>
    <row r="152" spans="1:8" x14ac:dyDescent="0.2">
      <c r="A152" s="6"/>
    </row>
    <row r="153" spans="1:8" x14ac:dyDescent="0.2">
      <c r="A153" s="6"/>
    </row>
    <row r="154" spans="1:8" x14ac:dyDescent="0.2">
      <c r="A154" s="6"/>
    </row>
    <row r="155" spans="1:8" x14ac:dyDescent="0.2">
      <c r="A155" s="6"/>
    </row>
    <row r="156" spans="1:8" x14ac:dyDescent="0.2">
      <c r="A156" s="6"/>
    </row>
    <row r="157" spans="1:8" x14ac:dyDescent="0.2">
      <c r="A157" s="6"/>
    </row>
    <row r="158" spans="1:8" x14ac:dyDescent="0.2">
      <c r="A158" s="6"/>
    </row>
    <row r="159" spans="1:8" x14ac:dyDescent="0.2">
      <c r="A159" s="6"/>
    </row>
    <row r="160" spans="1:8" x14ac:dyDescent="0.2">
      <c r="A160" s="6"/>
    </row>
    <row r="161" spans="1:1" x14ac:dyDescent="0.2">
      <c r="A161" s="6"/>
    </row>
    <row r="162" spans="1:1" x14ac:dyDescent="0.2">
      <c r="A162" s="6"/>
    </row>
    <row r="163" spans="1:1" x14ac:dyDescent="0.2">
      <c r="A163" s="6"/>
    </row>
    <row r="164" spans="1:1" x14ac:dyDescent="0.2">
      <c r="A164" s="6"/>
    </row>
    <row r="165" spans="1:1" x14ac:dyDescent="0.2">
      <c r="A165" s="6"/>
    </row>
    <row r="166" spans="1:1" x14ac:dyDescent="0.2">
      <c r="A166" s="6"/>
    </row>
    <row r="167" spans="1:1" x14ac:dyDescent="0.2">
      <c r="A167" s="6"/>
    </row>
    <row r="168" spans="1:1" x14ac:dyDescent="0.2">
      <c r="A168" s="6"/>
    </row>
    <row r="169" spans="1:1" x14ac:dyDescent="0.2">
      <c r="A169" s="6"/>
    </row>
    <row r="170" spans="1:1" x14ac:dyDescent="0.2">
      <c r="A170" s="6"/>
    </row>
    <row r="171" spans="1:1" x14ac:dyDescent="0.2">
      <c r="A171" s="6"/>
    </row>
    <row r="172" spans="1:1" x14ac:dyDescent="0.2">
      <c r="A172" s="6"/>
    </row>
    <row r="173" spans="1:1" x14ac:dyDescent="0.2">
      <c r="A173" s="6"/>
    </row>
    <row r="174" spans="1:1" x14ac:dyDescent="0.2">
      <c r="A174" s="6"/>
    </row>
    <row r="175" spans="1:1" x14ac:dyDescent="0.2">
      <c r="A175" s="6"/>
    </row>
    <row r="176" spans="1:1" x14ac:dyDescent="0.2">
      <c r="A176" s="6"/>
    </row>
    <row r="177" spans="1:1" x14ac:dyDescent="0.2">
      <c r="A177" s="6"/>
    </row>
    <row r="178" spans="1:1" x14ac:dyDescent="0.2">
      <c r="A178" s="6"/>
    </row>
    <row r="179" spans="1:1" x14ac:dyDescent="0.2">
      <c r="A179" s="6"/>
    </row>
    <row r="180" spans="1:1" x14ac:dyDescent="0.2">
      <c r="A180" s="6"/>
    </row>
    <row r="181" spans="1:1" x14ac:dyDescent="0.2">
      <c r="A181" s="6"/>
    </row>
    <row r="182" spans="1:1" x14ac:dyDescent="0.2">
      <c r="A182" s="6"/>
    </row>
    <row r="183" spans="1:1" x14ac:dyDescent="0.2">
      <c r="A183" s="6"/>
    </row>
    <row r="184" spans="1:1" x14ac:dyDescent="0.2">
      <c r="A184" s="6"/>
    </row>
    <row r="185" spans="1:1" x14ac:dyDescent="0.2">
      <c r="A185" s="6"/>
    </row>
    <row r="186" spans="1:1" x14ac:dyDescent="0.2">
      <c r="A186" s="6"/>
    </row>
    <row r="187" spans="1:1" x14ac:dyDescent="0.2">
      <c r="A187" s="6"/>
    </row>
    <row r="188" spans="1:1" x14ac:dyDescent="0.2">
      <c r="A188" s="6"/>
    </row>
    <row r="189" spans="1:1" x14ac:dyDescent="0.2">
      <c r="A189" s="6"/>
    </row>
    <row r="190" spans="1:1" x14ac:dyDescent="0.2">
      <c r="A190" s="6"/>
    </row>
    <row r="191" spans="1:1" x14ac:dyDescent="0.2">
      <c r="A191" s="6"/>
    </row>
    <row r="192" spans="1:1" x14ac:dyDescent="0.2">
      <c r="A192" s="6"/>
    </row>
    <row r="193" spans="1:1" x14ac:dyDescent="0.2">
      <c r="A193" s="6"/>
    </row>
    <row r="194" spans="1:1" x14ac:dyDescent="0.2">
      <c r="A194" s="6"/>
    </row>
    <row r="195" spans="1:1" x14ac:dyDescent="0.2">
      <c r="A195" s="6"/>
    </row>
    <row r="196" spans="1:1" x14ac:dyDescent="0.2">
      <c r="A196" s="6"/>
    </row>
    <row r="197" spans="1:1" x14ac:dyDescent="0.2">
      <c r="A197" s="6"/>
    </row>
    <row r="198" spans="1:1" x14ac:dyDescent="0.2">
      <c r="A198" s="6"/>
    </row>
    <row r="199" spans="1:1" x14ac:dyDescent="0.2">
      <c r="A199" s="6"/>
    </row>
    <row r="200" spans="1:1" x14ac:dyDescent="0.2">
      <c r="A200" s="6"/>
    </row>
    <row r="201" spans="1:1" x14ac:dyDescent="0.2">
      <c r="A201" s="6"/>
    </row>
    <row r="202" spans="1:1" x14ac:dyDescent="0.2">
      <c r="A202" s="6"/>
    </row>
    <row r="203" spans="1:1" x14ac:dyDescent="0.2">
      <c r="A203" s="6"/>
    </row>
    <row r="204" spans="1:1" x14ac:dyDescent="0.2">
      <c r="A204" s="6"/>
    </row>
    <row r="205" spans="1:1" x14ac:dyDescent="0.2">
      <c r="A205" s="6"/>
    </row>
    <row r="206" spans="1:1" x14ac:dyDescent="0.2">
      <c r="A206" s="6"/>
    </row>
    <row r="207" spans="1:1" x14ac:dyDescent="0.2">
      <c r="A207" s="6"/>
    </row>
    <row r="208" spans="1:1" x14ac:dyDescent="0.2">
      <c r="A208" s="6"/>
    </row>
    <row r="209" spans="1:1" x14ac:dyDescent="0.2">
      <c r="A209" s="6"/>
    </row>
    <row r="210" spans="1:1" x14ac:dyDescent="0.2">
      <c r="A210" s="6"/>
    </row>
    <row r="211" spans="1:1" x14ac:dyDescent="0.2">
      <c r="A211" s="6"/>
    </row>
    <row r="212" spans="1:1" x14ac:dyDescent="0.2">
      <c r="A212" s="6"/>
    </row>
    <row r="213" spans="1:1" x14ac:dyDescent="0.2">
      <c r="A213" s="6"/>
    </row>
    <row r="214" spans="1:1" x14ac:dyDescent="0.2">
      <c r="A214" s="6"/>
    </row>
    <row r="215" spans="1:1" x14ac:dyDescent="0.2">
      <c r="A215" s="6"/>
    </row>
    <row r="216" spans="1:1" x14ac:dyDescent="0.2">
      <c r="A216" s="6"/>
    </row>
    <row r="217" spans="1:1" x14ac:dyDescent="0.2">
      <c r="A217" s="6"/>
    </row>
    <row r="218" spans="1:1" x14ac:dyDescent="0.2">
      <c r="A218" s="6"/>
    </row>
    <row r="219" spans="1:1" x14ac:dyDescent="0.2">
      <c r="A219" s="6"/>
    </row>
    <row r="220" spans="1:1" x14ac:dyDescent="0.2">
      <c r="A220" s="6"/>
    </row>
    <row r="221" spans="1:1" x14ac:dyDescent="0.2">
      <c r="A221" s="6"/>
    </row>
    <row r="222" spans="1:1" x14ac:dyDescent="0.2">
      <c r="A222" s="6"/>
    </row>
    <row r="223" spans="1:1" x14ac:dyDescent="0.2">
      <c r="A223" s="6"/>
    </row>
    <row r="224" spans="1:1" x14ac:dyDescent="0.2">
      <c r="A224" s="6"/>
    </row>
    <row r="225" spans="1:1" x14ac:dyDescent="0.2">
      <c r="A225" s="6"/>
    </row>
    <row r="226" spans="1:1" x14ac:dyDescent="0.2">
      <c r="A226" s="6"/>
    </row>
    <row r="227" spans="1:1" x14ac:dyDescent="0.2">
      <c r="A227" s="6"/>
    </row>
    <row r="228" spans="1:1" x14ac:dyDescent="0.2">
      <c r="A228" s="6"/>
    </row>
  </sheetData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H151"/>
  <sheetViews>
    <sheetView topLeftCell="A107" workbookViewId="0">
      <selection activeCell="H18" sqref="H18"/>
    </sheetView>
  </sheetViews>
  <sheetFormatPr defaultColWidth="9" defaultRowHeight="13" x14ac:dyDescent="0.2"/>
  <cols>
    <col min="1" max="1" width="8.26953125" style="30" bestFit="1" customWidth="1"/>
    <col min="2" max="2" width="14" style="30" bestFit="1" customWidth="1"/>
    <col min="3" max="3" width="18.453125" style="30" bestFit="1" customWidth="1"/>
    <col min="4" max="4" width="11.7265625" style="30" bestFit="1" customWidth="1"/>
    <col min="5" max="5" width="14" style="30" bestFit="1" customWidth="1"/>
    <col min="6" max="6" width="11.7265625" style="30" bestFit="1" customWidth="1"/>
    <col min="7" max="7" width="9" style="29"/>
    <col min="8" max="8" width="9.453125" style="24" bestFit="1" customWidth="1"/>
    <col min="9" max="16384" width="9" style="24"/>
  </cols>
  <sheetData>
    <row r="1" spans="1:8" x14ac:dyDescent="0.2">
      <c r="A1" s="24"/>
      <c r="B1" s="24"/>
      <c r="C1" s="24"/>
      <c r="D1" s="24"/>
      <c r="E1" s="24"/>
      <c r="F1" s="24"/>
      <c r="G1" s="25"/>
    </row>
    <row r="2" spans="1:8" x14ac:dyDescent="0.2">
      <c r="A2" s="24"/>
      <c r="B2" s="24"/>
      <c r="C2" s="24"/>
      <c r="D2" s="24"/>
      <c r="E2" s="42">
        <f>MAX(E7:E151)</f>
        <v>7.397032644480878E-3</v>
      </c>
      <c r="F2" s="24"/>
      <c r="G2" s="25"/>
    </row>
    <row r="3" spans="1:8" ht="5.25" customHeight="1" x14ac:dyDescent="0.2">
      <c r="A3" s="24"/>
      <c r="B3" s="24"/>
      <c r="C3" s="24"/>
      <c r="D3" s="24"/>
      <c r="E3" s="24"/>
      <c r="F3" s="24"/>
      <c r="G3" s="25"/>
    </row>
    <row r="4" spans="1:8" x14ac:dyDescent="0.2">
      <c r="A4" s="51"/>
      <c r="B4" s="51"/>
      <c r="C4" s="51"/>
      <c r="D4" s="51"/>
      <c r="E4" s="51"/>
      <c r="F4" s="51"/>
      <c r="G4" s="25"/>
    </row>
    <row r="5" spans="1:8" ht="6" customHeight="1" x14ac:dyDescent="0.2">
      <c r="A5" s="24"/>
      <c r="B5" s="24"/>
      <c r="C5" s="24"/>
      <c r="D5" s="24"/>
      <c r="E5" s="24"/>
      <c r="F5" s="24"/>
      <c r="G5" s="25"/>
    </row>
    <row r="6" spans="1:8" ht="13.5" customHeight="1" x14ac:dyDescent="0.2">
      <c r="A6" s="52" t="s">
        <v>23</v>
      </c>
      <c r="B6" s="52" t="s">
        <v>29</v>
      </c>
      <c r="C6" s="52" t="s">
        <v>30</v>
      </c>
      <c r="D6" s="52" t="s">
        <v>32</v>
      </c>
      <c r="E6" s="52" t="s">
        <v>33</v>
      </c>
      <c r="F6" s="52" t="s">
        <v>31</v>
      </c>
      <c r="G6" s="25"/>
    </row>
    <row r="7" spans="1:8" ht="13.5" customHeight="1" x14ac:dyDescent="0.2">
      <c r="A7" s="53">
        <v>0</v>
      </c>
      <c r="B7" s="54">
        <v>0</v>
      </c>
      <c r="C7" s="54">
        <v>0</v>
      </c>
      <c r="D7" s="54">
        <v>3.6499999999999998E-2</v>
      </c>
      <c r="E7" s="54">
        <v>0</v>
      </c>
      <c r="F7" s="55">
        <v>0</v>
      </c>
      <c r="G7" s="30">
        <v>0</v>
      </c>
      <c r="H7">
        <v>0</v>
      </c>
    </row>
    <row r="8" spans="1:8" ht="13.5" customHeight="1" x14ac:dyDescent="0.2">
      <c r="A8" s="56">
        <v>6.9444444444444441E-3</v>
      </c>
      <c r="B8" s="57">
        <v>8.2000000000000007E-3</v>
      </c>
      <c r="C8" s="57">
        <v>8.2000000000000007E-3</v>
      </c>
      <c r="D8" s="57">
        <v>3.6499999999999998E-2</v>
      </c>
      <c r="E8" s="57">
        <v>0</v>
      </c>
      <c r="F8" s="58">
        <v>1.9528459156942131E-2</v>
      </c>
      <c r="G8" s="30">
        <v>2.4600000000000004</v>
      </c>
      <c r="H8">
        <f>H7+1/6</f>
        <v>0.16666666666666666</v>
      </c>
    </row>
    <row r="9" spans="1:8" ht="13.5" customHeight="1" x14ac:dyDescent="0.2">
      <c r="A9" s="56">
        <v>1.38888888888889E-2</v>
      </c>
      <c r="B9" s="57">
        <v>8.2000000000000007E-3</v>
      </c>
      <c r="C9" s="57">
        <v>8.2000000000000007E-3</v>
      </c>
      <c r="D9" s="57">
        <v>3.6499999999999998E-2</v>
      </c>
      <c r="E9" s="57">
        <v>1.2569877483742287E-3</v>
      </c>
      <c r="F9" s="58">
        <v>5.5591836750716307E-2</v>
      </c>
      <c r="G9" s="30">
        <v>7.0029036754877332</v>
      </c>
      <c r="H9">
        <f t="shared" ref="H9:H72" si="0">H8+1/6</f>
        <v>0.33333333333333331</v>
      </c>
    </row>
    <row r="10" spans="1:8" ht="13.5" customHeight="1" x14ac:dyDescent="0.2">
      <c r="A10" s="56">
        <v>2.0833333333333301E-2</v>
      </c>
      <c r="B10" s="57">
        <v>8.3999999999999995E-3</v>
      </c>
      <c r="C10" s="57">
        <v>8.3999999999999995E-3</v>
      </c>
      <c r="D10" s="57">
        <v>3.6499999999999998E-2</v>
      </c>
      <c r="E10" s="57">
        <v>1.9554284559824067E-3</v>
      </c>
      <c r="F10" s="58">
        <v>8.7474627404784816E-2</v>
      </c>
      <c r="G10" s="30">
        <v>11.019178814180743</v>
      </c>
      <c r="H10">
        <f t="shared" si="0"/>
        <v>0.5</v>
      </c>
    </row>
    <row r="11" spans="1:8" ht="13.5" customHeight="1" x14ac:dyDescent="0.2">
      <c r="A11" s="56">
        <v>2.7777777777777801E-2</v>
      </c>
      <c r="B11" s="57">
        <v>8.3999999999999995E-3</v>
      </c>
      <c r="C11" s="57">
        <v>8.3999999999999995E-3</v>
      </c>
      <c r="D11" s="57">
        <v>3.6499999999999998E-2</v>
      </c>
      <c r="E11" s="57">
        <v>2.2223320382654997E-3</v>
      </c>
      <c r="F11" s="58">
        <v>0.11753473577761665</v>
      </c>
      <c r="G11" s="30">
        <v>14.80585066590637</v>
      </c>
      <c r="H11">
        <f t="shared" si="0"/>
        <v>0.66666666666666663</v>
      </c>
    </row>
    <row r="12" spans="1:8" ht="13.5" customHeight="1" x14ac:dyDescent="0.2">
      <c r="A12" s="56">
        <v>3.4722222222222203E-2</v>
      </c>
      <c r="B12" s="57">
        <v>8.6E-3</v>
      </c>
      <c r="C12" s="57">
        <v>8.6E-3</v>
      </c>
      <c r="D12" s="57">
        <v>3.6499999999999998E-2</v>
      </c>
      <c r="E12" s="57">
        <v>2.5646785902052141E-3</v>
      </c>
      <c r="F12" s="58">
        <v>0.14662020701250422</v>
      </c>
      <c r="G12" s="30">
        <v>18.469747477365157</v>
      </c>
      <c r="H12">
        <f t="shared" si="0"/>
        <v>0.83333333333333326</v>
      </c>
    </row>
    <row r="13" spans="1:8" ht="13.5" customHeight="1" x14ac:dyDescent="0.2">
      <c r="A13" s="56">
        <v>4.1666666666666699E-2</v>
      </c>
      <c r="B13" s="57">
        <v>8.6E-3</v>
      </c>
      <c r="C13" s="57">
        <v>8.6E-3</v>
      </c>
      <c r="D13" s="57">
        <v>3.6499999999999998E-2</v>
      </c>
      <c r="E13" s="57">
        <v>2.8568000598787886E-3</v>
      </c>
      <c r="F13" s="58">
        <v>0.17467098422116342</v>
      </c>
      <c r="G13" s="30">
        <v>22.003303882339956</v>
      </c>
      <c r="H13">
        <f t="shared" si="0"/>
        <v>0.99999999999999989</v>
      </c>
    </row>
    <row r="14" spans="1:8" ht="13.5" customHeight="1" x14ac:dyDescent="0.2">
      <c r="A14" s="56">
        <v>4.8611111111111098E-2</v>
      </c>
      <c r="B14" s="57">
        <v>8.6E-3</v>
      </c>
      <c r="C14" s="57">
        <v>8.6E-3</v>
      </c>
      <c r="D14" s="57">
        <v>3.6499999999999998E-2</v>
      </c>
      <c r="E14" s="57">
        <v>3.1095487244320761E-3</v>
      </c>
      <c r="F14" s="58">
        <v>0.20142414262956815</v>
      </c>
      <c r="G14" s="30">
        <v>25.373399247046699</v>
      </c>
      <c r="H14">
        <f t="shared" si="0"/>
        <v>1.1666666666666665</v>
      </c>
    </row>
    <row r="15" spans="1:8" ht="13.5" customHeight="1" x14ac:dyDescent="0.2">
      <c r="A15" s="56">
        <v>5.5555555555555601E-2</v>
      </c>
      <c r="B15" s="57">
        <v>8.8000000000000005E-3</v>
      </c>
      <c r="C15" s="57">
        <v>8.8000000000000005E-3</v>
      </c>
      <c r="D15" s="57">
        <v>3.6499999999999998E-2</v>
      </c>
      <c r="E15" s="57">
        <v>3.3380909270577189E-3</v>
      </c>
      <c r="F15" s="58">
        <v>0.22750740137810402</v>
      </c>
      <c r="G15" s="30">
        <v>28.659107351599761</v>
      </c>
      <c r="H15">
        <f t="shared" si="0"/>
        <v>1.3333333333333333</v>
      </c>
    </row>
    <row r="16" spans="1:8" ht="13.5" customHeight="1" x14ac:dyDescent="0.2">
      <c r="A16" s="56">
        <v>6.25E-2</v>
      </c>
      <c r="B16" s="57">
        <v>8.8000000000000005E-3</v>
      </c>
      <c r="C16" s="57">
        <v>8.8000000000000005E-3</v>
      </c>
      <c r="D16" s="57">
        <v>3.6499999999999998E-2</v>
      </c>
      <c r="E16" s="57">
        <v>3.5461379134526082E-3</v>
      </c>
      <c r="F16" s="58">
        <v>0.25302721838093722</v>
      </c>
      <c r="G16" s="30">
        <v>31.873838699446665</v>
      </c>
      <c r="H16">
        <f t="shared" si="0"/>
        <v>1.5</v>
      </c>
    </row>
    <row r="17" spans="1:8" ht="13.5" customHeight="1" x14ac:dyDescent="0.2">
      <c r="A17" s="56">
        <v>6.9444444444444406E-2</v>
      </c>
      <c r="B17" s="57">
        <v>8.9999999999999993E-3</v>
      </c>
      <c r="C17" s="57">
        <v>8.9999999999999993E-3</v>
      </c>
      <c r="D17" s="57">
        <v>3.6499999999999998E-2</v>
      </c>
      <c r="E17" s="57">
        <v>3.7407974547179991E-3</v>
      </c>
      <c r="F17" s="58">
        <v>0.27806428585373888</v>
      </c>
      <c r="G17" s="30">
        <v>35.027758088995483</v>
      </c>
      <c r="H17">
        <f t="shared" si="0"/>
        <v>1.6666666666666667</v>
      </c>
    </row>
    <row r="18" spans="1:8" ht="13.5" customHeight="1" x14ac:dyDescent="0.2">
      <c r="A18" s="56">
        <v>7.6388888888888895E-2</v>
      </c>
      <c r="B18" s="57">
        <v>8.9999999999999993E-3</v>
      </c>
      <c r="C18" s="57">
        <v>8.9999999999999993E-3</v>
      </c>
      <c r="D18" s="57">
        <v>3.6499999999999998E-2</v>
      </c>
      <c r="E18" s="57">
        <v>3.9223072237368995E-3</v>
      </c>
      <c r="F18" s="58">
        <v>0.30268180269476075</v>
      </c>
      <c r="G18" s="30">
        <v>38.128826685459011</v>
      </c>
      <c r="H18">
        <f t="shared" si="0"/>
        <v>1.8333333333333335</v>
      </c>
    </row>
    <row r="19" spans="1:8" ht="13.5" customHeight="1" x14ac:dyDescent="0.2">
      <c r="A19" s="56">
        <v>8.3333333333333301E-2</v>
      </c>
      <c r="B19" s="57">
        <v>9.1999999999999998E-3</v>
      </c>
      <c r="C19" s="57">
        <v>9.1999999999999998E-3</v>
      </c>
      <c r="D19" s="57">
        <v>3.6499999999999998E-2</v>
      </c>
      <c r="E19" s="57">
        <v>4.092417278539426E-3</v>
      </c>
      <c r="F19" s="58">
        <v>0.32693823398250466</v>
      </c>
      <c r="G19" s="30">
        <v>41.184409334776113</v>
      </c>
      <c r="H19">
        <f t="shared" si="0"/>
        <v>2</v>
      </c>
    </row>
    <row r="20" spans="1:8" ht="13.5" customHeight="1" x14ac:dyDescent="0.2">
      <c r="A20" s="56">
        <v>9.0277777777777804E-2</v>
      </c>
      <c r="B20" s="57">
        <v>9.1999999999999998E-3</v>
      </c>
      <c r="C20" s="57">
        <v>9.1999999999999998E-3</v>
      </c>
      <c r="D20" s="57">
        <v>3.6499999999999998E-2</v>
      </c>
      <c r="E20" s="57">
        <v>4.2541148125168297E-3</v>
      </c>
      <c r="F20" s="58">
        <v>0.35088076293926518</v>
      </c>
      <c r="G20" s="30">
        <v>44.200449707459235</v>
      </c>
      <c r="H20">
        <f t="shared" si="0"/>
        <v>2.1666666666666665</v>
      </c>
    </row>
    <row r="21" spans="1:8" ht="13.5" customHeight="1" x14ac:dyDescent="0.2">
      <c r="A21" s="56">
        <v>9.7222222222222196E-2</v>
      </c>
      <c r="B21" s="57">
        <v>9.4000000000000004E-3</v>
      </c>
      <c r="C21" s="57">
        <v>9.4000000000000004E-3</v>
      </c>
      <c r="D21" s="57">
        <v>3.6499999999999998E-2</v>
      </c>
      <c r="E21" s="57">
        <v>4.4083256375340336E-3</v>
      </c>
      <c r="F21" s="58">
        <v>0.37454725388937027</v>
      </c>
      <c r="G21" s="30">
        <v>47.181717572443972</v>
      </c>
      <c r="H21">
        <f t="shared" si="0"/>
        <v>2.333333333333333</v>
      </c>
    </row>
    <row r="22" spans="1:8" ht="13.5" customHeight="1" x14ac:dyDescent="0.2">
      <c r="A22" s="56">
        <v>0.104166666666667</v>
      </c>
      <c r="B22" s="57">
        <v>9.5999999999999992E-3</v>
      </c>
      <c r="C22" s="57">
        <v>9.5999999999999992E-3</v>
      </c>
      <c r="D22" s="57">
        <v>3.6499999999999998E-2</v>
      </c>
      <c r="E22" s="57">
        <v>4.5588319318578636E-3</v>
      </c>
      <c r="F22" s="58">
        <v>0.39844066286914664</v>
      </c>
      <c r="G22" s="30">
        <v>50.191570301626399</v>
      </c>
      <c r="H22">
        <f t="shared" si="0"/>
        <v>2.4999999999999996</v>
      </c>
    </row>
    <row r="23" spans="1:8" ht="13.5" customHeight="1" x14ac:dyDescent="0.2">
      <c r="A23" s="56">
        <v>0.11111111111111099</v>
      </c>
      <c r="B23" s="57">
        <v>9.5999999999999992E-3</v>
      </c>
      <c r="C23" s="57">
        <v>9.5999999999999992E-3</v>
      </c>
      <c r="D23" s="57">
        <v>3.6499999999999998E-2</v>
      </c>
      <c r="E23" s="57">
        <v>4.7030618400560756E-3</v>
      </c>
      <c r="F23" s="58">
        <v>0.42210845574384548</v>
      </c>
      <c r="G23" s="30">
        <v>53.173002170052214</v>
      </c>
      <c r="H23">
        <f t="shared" si="0"/>
        <v>2.6666666666666661</v>
      </c>
    </row>
    <row r="24" spans="1:8" ht="13.5" customHeight="1" x14ac:dyDescent="0.2">
      <c r="A24" s="56">
        <v>0.118055555555556</v>
      </c>
      <c r="B24" s="57">
        <v>9.7999999999999997E-3</v>
      </c>
      <c r="C24" s="57">
        <v>9.7999999999999997E-3</v>
      </c>
      <c r="D24" s="57">
        <v>3.6499999999999998E-2</v>
      </c>
      <c r="E24" s="57">
        <v>4.8415763127244065E-3</v>
      </c>
      <c r="F24" s="58">
        <v>0.4455791912694933</v>
      </c>
      <c r="G24" s="30">
        <v>56.129610724218068</v>
      </c>
      <c r="H24">
        <f t="shared" si="0"/>
        <v>2.8333333333333326</v>
      </c>
    </row>
    <row r="25" spans="1:8" ht="13.5" customHeight="1" x14ac:dyDescent="0.2">
      <c r="A25" s="56">
        <v>0.125</v>
      </c>
      <c r="B25" s="57">
        <v>9.7999999999999997E-3</v>
      </c>
      <c r="C25" s="57">
        <v>9.7999999999999997E-3</v>
      </c>
      <c r="D25" s="57">
        <v>3.6499999999999998E-2</v>
      </c>
      <c r="E25" s="57">
        <v>4.9755447871077723E-3</v>
      </c>
      <c r="F25" s="58">
        <v>0.46887730724988819</v>
      </c>
      <c r="G25" s="30">
        <v>59.064474394268416</v>
      </c>
      <c r="H25">
        <f t="shared" si="0"/>
        <v>2.9999999999999991</v>
      </c>
    </row>
    <row r="26" spans="1:8" ht="13.5" customHeight="1" x14ac:dyDescent="0.2">
      <c r="A26" s="56">
        <v>0.131944444444444</v>
      </c>
      <c r="B26" s="57">
        <v>0.01</v>
      </c>
      <c r="C26" s="57">
        <v>0.01</v>
      </c>
      <c r="D26" s="57">
        <v>3.6499999999999998E-2</v>
      </c>
      <c r="E26" s="57">
        <v>5.1053251494038486E-3</v>
      </c>
      <c r="F26" s="58">
        <v>0.4920236041384054</v>
      </c>
      <c r="G26" s="30">
        <v>61.980213413314928</v>
      </c>
      <c r="H26">
        <f t="shared" si="0"/>
        <v>3.1666666666666656</v>
      </c>
    </row>
    <row r="27" spans="1:8" ht="13.5" customHeight="1" x14ac:dyDescent="0.2">
      <c r="A27" s="56">
        <v>0.13888888888888901</v>
      </c>
      <c r="B27" s="57">
        <v>1.0200000000000001E-2</v>
      </c>
      <c r="C27" s="57">
        <v>1.0200000000000001E-2</v>
      </c>
      <c r="D27" s="57">
        <v>3.6499999999999998E-2</v>
      </c>
      <c r="E27" s="57">
        <v>5.2332031683929355E-3</v>
      </c>
      <c r="F27" s="58">
        <v>0.51550889035465508</v>
      </c>
      <c r="G27" s="30">
        <v>64.938654917975896</v>
      </c>
      <c r="H27">
        <f t="shared" si="0"/>
        <v>3.3333333333333321</v>
      </c>
    </row>
    <row r="28" spans="1:8" ht="13.5" customHeight="1" x14ac:dyDescent="0.2">
      <c r="A28" s="56">
        <v>0.14583333333333301</v>
      </c>
      <c r="B28" s="57">
        <v>1.0200000000000001E-2</v>
      </c>
      <c r="C28" s="57">
        <v>1.0200000000000001E-2</v>
      </c>
      <c r="D28" s="57">
        <v>3.6499999999999998E-2</v>
      </c>
      <c r="E28" s="57">
        <v>5.3580300411830732E-3</v>
      </c>
      <c r="F28" s="58">
        <v>0.53886865884816304</v>
      </c>
      <c r="G28" s="30">
        <v>67.881284955103098</v>
      </c>
      <c r="H28">
        <f t="shared" si="0"/>
        <v>3.4999999999999987</v>
      </c>
    </row>
    <row r="29" spans="1:8" ht="13.5" customHeight="1" x14ac:dyDescent="0.2">
      <c r="A29" s="56">
        <v>0.15277777777777801</v>
      </c>
      <c r="B29" s="57">
        <v>1.04E-2</v>
      </c>
      <c r="C29" s="57">
        <v>1.04E-2</v>
      </c>
      <c r="D29" s="57">
        <v>3.6499999999999998E-2</v>
      </c>
      <c r="E29" s="57">
        <v>5.4787576032199478E-3</v>
      </c>
      <c r="F29" s="58">
        <v>0.562119938570947</v>
      </c>
      <c r="G29" s="30">
        <v>70.810248661782197</v>
      </c>
      <c r="H29">
        <f t="shared" si="0"/>
        <v>3.6666666666666652</v>
      </c>
    </row>
    <row r="30" spans="1:8" ht="13.5" customHeight="1" x14ac:dyDescent="0.2">
      <c r="A30" s="56">
        <v>0.15972222222222199</v>
      </c>
      <c r="B30" s="57">
        <v>1.06E-2</v>
      </c>
      <c r="C30" s="57">
        <v>1.06E-2</v>
      </c>
      <c r="D30" s="57">
        <v>3.6499999999999998E-2</v>
      </c>
      <c r="E30" s="57">
        <v>5.5993416544541314E-3</v>
      </c>
      <c r="F30" s="58">
        <v>0.58574913776676962</v>
      </c>
      <c r="G30" s="30">
        <v>73.78681888447997</v>
      </c>
      <c r="H30">
        <f t="shared" si="0"/>
        <v>3.8333333333333317</v>
      </c>
    </row>
    <row r="31" spans="1:8" ht="13.5" customHeight="1" x14ac:dyDescent="0.2">
      <c r="A31" s="56">
        <v>0.16666666666666699</v>
      </c>
      <c r="B31" s="57">
        <v>1.06E-2</v>
      </c>
      <c r="C31" s="57">
        <v>1.06E-2</v>
      </c>
      <c r="D31" s="57">
        <v>3.6499999999999998E-2</v>
      </c>
      <c r="E31" s="57">
        <v>5.7161785734743762E-3</v>
      </c>
      <c r="F31" s="58">
        <v>0.60928921819561344</v>
      </c>
      <c r="G31" s="30">
        <v>76.752162816101418</v>
      </c>
      <c r="H31">
        <f t="shared" si="0"/>
        <v>3.9999999999999982</v>
      </c>
    </row>
    <row r="32" spans="1:8" ht="13.5" customHeight="1" x14ac:dyDescent="0.2">
      <c r="A32" s="56">
        <v>0.17361111111111099</v>
      </c>
      <c r="B32" s="57">
        <v>1.0800000000000001E-2</v>
      </c>
      <c r="C32" s="57">
        <v>1.0800000000000001E-2</v>
      </c>
      <c r="D32" s="57">
        <v>3.6499999999999998E-2</v>
      </c>
      <c r="E32" s="57">
        <v>5.8306747469216609E-3</v>
      </c>
      <c r="F32" s="58">
        <v>0.63275467825658971</v>
      </c>
      <c r="G32" s="30">
        <v>79.708106819982603</v>
      </c>
      <c r="H32">
        <f t="shared" si="0"/>
        <v>4.1666666666666652</v>
      </c>
    </row>
    <row r="33" spans="1:8" ht="13.5" customHeight="1" x14ac:dyDescent="0.2">
      <c r="A33" s="56">
        <v>0.180555555555556</v>
      </c>
      <c r="B33" s="57">
        <v>1.0999999999999999E-2</v>
      </c>
      <c r="C33" s="57">
        <v>1.0999999999999999E-2</v>
      </c>
      <c r="D33" s="57">
        <v>3.6499999999999998E-2</v>
      </c>
      <c r="E33" s="57">
        <v>5.9452823028664529E-3</v>
      </c>
      <c r="F33" s="58">
        <v>0.65662713110300996</v>
      </c>
      <c r="G33" s="30">
        <v>82.71531970504617</v>
      </c>
      <c r="H33">
        <f t="shared" si="0"/>
        <v>4.3333333333333321</v>
      </c>
    </row>
    <row r="34" spans="1:8" ht="13.5" customHeight="1" x14ac:dyDescent="0.2">
      <c r="A34" s="56">
        <v>0.1875</v>
      </c>
      <c r="B34" s="57">
        <v>1.12E-2</v>
      </c>
      <c r="C34" s="57">
        <v>1.12E-2</v>
      </c>
      <c r="D34" s="57">
        <v>3.6499999999999998E-2</v>
      </c>
      <c r="E34" s="57">
        <v>6.0594267607627346E-3</v>
      </c>
      <c r="F34" s="58">
        <v>0.68090741435228552</v>
      </c>
      <c r="G34" s="30">
        <v>85.77390698595741</v>
      </c>
      <c r="H34">
        <f t="shared" si="0"/>
        <v>4.4999999999999991</v>
      </c>
    </row>
    <row r="35" spans="1:8" ht="13.5" customHeight="1" x14ac:dyDescent="0.2">
      <c r="A35" s="56">
        <v>0.194444444444444</v>
      </c>
      <c r="B35" s="57">
        <v>1.14E-2</v>
      </c>
      <c r="C35" s="57">
        <v>1.14E-2</v>
      </c>
      <c r="D35" s="57">
        <v>3.6499999999999998E-2</v>
      </c>
      <c r="E35" s="57">
        <v>6.17313380943598E-3</v>
      </c>
      <c r="F35" s="58">
        <v>0.70559767257996187</v>
      </c>
      <c r="G35" s="30">
        <v>88.884138814897796</v>
      </c>
      <c r="H35">
        <f t="shared" si="0"/>
        <v>4.6666666666666661</v>
      </c>
    </row>
    <row r="36" spans="1:8" ht="13.5" customHeight="1" x14ac:dyDescent="0.2">
      <c r="A36" s="56">
        <v>0.20138888888888901</v>
      </c>
      <c r="B36" s="57">
        <v>1.1599999999999999E-2</v>
      </c>
      <c r="C36" s="57">
        <v>1.1599999999999999E-2</v>
      </c>
      <c r="D36" s="57">
        <v>3.6499999999999998E-2</v>
      </c>
      <c r="E36" s="57">
        <v>6.2869748309660198E-3</v>
      </c>
      <c r="F36" s="58">
        <v>0.73069862842563471</v>
      </c>
      <c r="G36" s="30">
        <v>92.046106222777198</v>
      </c>
      <c r="H36">
        <f t="shared" si="0"/>
        <v>4.833333333333333</v>
      </c>
    </row>
    <row r="37" spans="1:8" ht="13.5" customHeight="1" x14ac:dyDescent="0.2">
      <c r="A37" s="56">
        <v>0.20833333333333301</v>
      </c>
      <c r="B37" s="57">
        <v>1.18E-2</v>
      </c>
      <c r="C37" s="57">
        <v>1.18E-2</v>
      </c>
      <c r="D37" s="57">
        <v>3.6499999999999998E-2</v>
      </c>
      <c r="E37" s="57">
        <v>6.4004047819713975E-3</v>
      </c>
      <c r="F37" s="58">
        <v>0.75621094180277815</v>
      </c>
      <c r="G37" s="30">
        <v>95.259892338895966</v>
      </c>
      <c r="H37">
        <f t="shared" si="0"/>
        <v>5</v>
      </c>
    </row>
    <row r="38" spans="1:8" ht="13.5" customHeight="1" x14ac:dyDescent="0.2">
      <c r="A38" s="56">
        <v>0.21527777777777801</v>
      </c>
      <c r="B38" s="57">
        <v>1.2E-2</v>
      </c>
      <c r="C38" s="57">
        <v>1.2E-2</v>
      </c>
      <c r="D38" s="57">
        <v>3.6499999999999998E-2</v>
      </c>
      <c r="E38" s="57">
        <v>6.5139736994256504E-3</v>
      </c>
      <c r="F38" s="58">
        <v>0.78213526073253048</v>
      </c>
      <c r="G38" s="30">
        <v>98.525578794476857</v>
      </c>
      <c r="H38">
        <f t="shared" si="0"/>
        <v>5.166666666666667</v>
      </c>
    </row>
    <row r="39" spans="1:8" ht="13.5" customHeight="1" x14ac:dyDescent="0.2">
      <c r="A39" s="56">
        <v>0.22222222222222199</v>
      </c>
      <c r="B39" s="57">
        <v>1.2200000000000001E-2</v>
      </c>
      <c r="C39" s="57">
        <v>1.2200000000000001E-2</v>
      </c>
      <c r="D39" s="57">
        <v>3.6499999999999998E-2</v>
      </c>
      <c r="E39" s="57">
        <v>6.6266354138777061E-3</v>
      </c>
      <c r="F39" s="58">
        <v>0.808473414785154</v>
      </c>
      <c r="G39" s="30">
        <v>101.84339606048584</v>
      </c>
      <c r="H39">
        <f t="shared" si="0"/>
        <v>5.3333333333333339</v>
      </c>
    </row>
    <row r="40" spans="1:8" ht="13.5" customHeight="1" x14ac:dyDescent="0.2">
      <c r="A40" s="56">
        <v>0.22916666666666699</v>
      </c>
      <c r="B40" s="57">
        <v>1.24E-2</v>
      </c>
      <c r="C40" s="57">
        <v>1.24E-2</v>
      </c>
      <c r="D40" s="57">
        <v>3.6499999999999998E-2</v>
      </c>
      <c r="E40" s="57">
        <v>6.7394572182002798E-3</v>
      </c>
      <c r="F40" s="58">
        <v>0.83522718322507306</v>
      </c>
      <c r="G40" s="30">
        <v>105.21356827086245</v>
      </c>
      <c r="H40">
        <f t="shared" si="0"/>
        <v>5.5000000000000009</v>
      </c>
    </row>
    <row r="41" spans="1:8" ht="13.5" customHeight="1" x14ac:dyDescent="0.2">
      <c r="A41" s="56">
        <v>0.23611111111111099</v>
      </c>
      <c r="B41" s="57">
        <v>1.26E-2</v>
      </c>
      <c r="C41" s="57">
        <v>1.26E-2</v>
      </c>
      <c r="D41" s="57">
        <v>3.6499999999999998E-2</v>
      </c>
      <c r="E41" s="57">
        <v>6.851928752937309E-3</v>
      </c>
      <c r="F41" s="58">
        <v>0.86239701896897014</v>
      </c>
      <c r="G41" s="30">
        <v>108.63615247952117</v>
      </c>
      <c r="H41">
        <f t="shared" si="0"/>
        <v>5.6666666666666679</v>
      </c>
    </row>
    <row r="42" spans="1:8" ht="13.5" customHeight="1" x14ac:dyDescent="0.2">
      <c r="A42" s="56">
        <v>0.243055555555556</v>
      </c>
      <c r="B42" s="57">
        <v>1.2800000000000001E-2</v>
      </c>
      <c r="C42" s="57">
        <v>1.2800000000000001E-2</v>
      </c>
      <c r="D42" s="57">
        <v>3.6499999999999998E-2</v>
      </c>
      <c r="E42" s="57">
        <v>6.9645613509072375E-3</v>
      </c>
      <c r="F42" s="58">
        <v>0.88998337261544669</v>
      </c>
      <c r="G42" s="30">
        <v>112.11120544836781</v>
      </c>
      <c r="H42">
        <f t="shared" si="0"/>
        <v>5.8333333333333348</v>
      </c>
    </row>
    <row r="43" spans="1:8" ht="13.5" customHeight="1" x14ac:dyDescent="0.2">
      <c r="A43" s="56">
        <v>0.25</v>
      </c>
      <c r="B43" s="57">
        <v>1.2999999999999999E-2</v>
      </c>
      <c r="C43" s="57">
        <v>1.2999999999999999E-2</v>
      </c>
      <c r="D43" s="57">
        <v>3.6499999999999998E-2</v>
      </c>
      <c r="E43" s="57">
        <v>7.0773473223812661E-3</v>
      </c>
      <c r="F43" s="58">
        <v>0.91798549532731011</v>
      </c>
      <c r="G43" s="30">
        <v>115.63863284638126</v>
      </c>
      <c r="H43">
        <f t="shared" si="0"/>
        <v>6.0000000000000018</v>
      </c>
    </row>
    <row r="44" spans="1:8" ht="13.5" customHeight="1" x14ac:dyDescent="0.2">
      <c r="A44" s="56">
        <v>0.25694444444444398</v>
      </c>
      <c r="B44" s="57">
        <v>1.32E-2</v>
      </c>
      <c r="C44" s="57">
        <v>1.32E-2</v>
      </c>
      <c r="D44" s="57">
        <v>3.6499999999999998E-2</v>
      </c>
      <c r="E44" s="57">
        <v>7.1898006081230941E-3</v>
      </c>
      <c r="F44" s="58">
        <v>0.94640381414011232</v>
      </c>
      <c r="G44" s="30">
        <v>119.21848846722995</v>
      </c>
      <c r="H44">
        <f t="shared" si="0"/>
        <v>6.1666666666666687</v>
      </c>
    </row>
    <row r="45" spans="1:8" ht="13.5" customHeight="1" x14ac:dyDescent="0.2">
      <c r="A45" s="56">
        <v>0.26388888888888901</v>
      </c>
      <c r="B45" s="57">
        <v>1.3599999999999999E-2</v>
      </c>
      <c r="C45" s="57">
        <v>1.3599999999999999E-2</v>
      </c>
      <c r="D45" s="57">
        <v>3.6499999999999998E-2</v>
      </c>
      <c r="E45" s="57">
        <v>7.3038223510190356E-3</v>
      </c>
      <c r="F45" s="58">
        <v>0.975711689922103</v>
      </c>
      <c r="G45" s="30">
        <v>122.91040157948731</v>
      </c>
      <c r="H45">
        <f t="shared" si="0"/>
        <v>6.3333333333333357</v>
      </c>
    </row>
    <row r="46" spans="1:8" ht="13.5" customHeight="1" x14ac:dyDescent="0.2">
      <c r="A46" s="56">
        <v>0.27083333333333298</v>
      </c>
      <c r="B46" s="57">
        <v>1.38E-2</v>
      </c>
      <c r="C46" s="57">
        <v>1.38E-2</v>
      </c>
      <c r="D46" s="57">
        <v>3.6499999999999998E-2</v>
      </c>
      <c r="E46" s="57">
        <v>7.397032644480878E-3</v>
      </c>
      <c r="F46" s="58">
        <v>1</v>
      </c>
      <c r="G46" s="30">
        <v>125.97</v>
      </c>
      <c r="H46">
        <f t="shared" si="0"/>
        <v>6.5000000000000027</v>
      </c>
    </row>
    <row r="47" spans="1:8" ht="13.5" customHeight="1" x14ac:dyDescent="0.2">
      <c r="A47" s="56">
        <v>0.27777777777777801</v>
      </c>
      <c r="B47" s="57">
        <v>1.4200000000000001E-2</v>
      </c>
      <c r="C47" s="57">
        <v>1.4200000000000001E-2</v>
      </c>
      <c r="D47" s="57">
        <v>3.6499999999999998E-2</v>
      </c>
      <c r="E47" s="57">
        <v>7.397032644480878E-3</v>
      </c>
      <c r="F47" s="58">
        <v>1</v>
      </c>
      <c r="G47" s="30">
        <v>125.97</v>
      </c>
      <c r="H47">
        <f t="shared" si="0"/>
        <v>6.6666666666666696</v>
      </c>
    </row>
    <row r="48" spans="1:8" ht="13.5" customHeight="1" x14ac:dyDescent="0.2">
      <c r="A48" s="56">
        <v>0.28472222222222199</v>
      </c>
      <c r="B48" s="57">
        <v>1.44E-2</v>
      </c>
      <c r="C48" s="57">
        <v>1.44E-2</v>
      </c>
      <c r="D48" s="57">
        <v>3.6499999999999998E-2</v>
      </c>
      <c r="E48" s="57">
        <v>7.397032644480878E-3</v>
      </c>
      <c r="F48" s="58">
        <v>1</v>
      </c>
      <c r="G48" s="30">
        <v>125.97</v>
      </c>
      <c r="H48">
        <f t="shared" si="0"/>
        <v>6.8333333333333366</v>
      </c>
    </row>
    <row r="49" spans="1:8" ht="13.5" customHeight="1" x14ac:dyDescent="0.2">
      <c r="A49" s="56">
        <v>0.29166666666666702</v>
      </c>
      <c r="B49" s="57">
        <v>1.4800000000000001E-2</v>
      </c>
      <c r="C49" s="57">
        <v>1.4800000000000001E-2</v>
      </c>
      <c r="D49" s="57">
        <v>3.6499999999999998E-2</v>
      </c>
      <c r="E49" s="57">
        <v>7.397032644480878E-3</v>
      </c>
      <c r="F49" s="58">
        <v>1</v>
      </c>
      <c r="G49" s="30">
        <v>125.97</v>
      </c>
      <c r="H49">
        <f t="shared" si="0"/>
        <v>7.0000000000000036</v>
      </c>
    </row>
    <row r="50" spans="1:8" ht="13.5" customHeight="1" x14ac:dyDescent="0.2">
      <c r="A50" s="56">
        <v>0.29861111111111099</v>
      </c>
      <c r="B50" s="57">
        <v>1.52E-2</v>
      </c>
      <c r="C50" s="57">
        <v>1.52E-2</v>
      </c>
      <c r="D50" s="57">
        <v>3.6499999999999998E-2</v>
      </c>
      <c r="E50" s="57">
        <v>7.397032644480878E-3</v>
      </c>
      <c r="F50" s="58">
        <v>1</v>
      </c>
      <c r="G50" s="30">
        <v>125.97</v>
      </c>
      <c r="H50">
        <f t="shared" si="0"/>
        <v>7.1666666666666705</v>
      </c>
    </row>
    <row r="51" spans="1:8" ht="13.5" customHeight="1" x14ac:dyDescent="0.2">
      <c r="A51" s="56">
        <v>0.30555555555555602</v>
      </c>
      <c r="B51" s="57">
        <v>1.54E-2</v>
      </c>
      <c r="C51" s="57">
        <v>1.54E-2</v>
      </c>
      <c r="D51" s="57">
        <v>3.6499999999999998E-2</v>
      </c>
      <c r="E51" s="57">
        <v>7.397032644480878E-3</v>
      </c>
      <c r="F51" s="58">
        <v>1</v>
      </c>
      <c r="G51" s="30">
        <v>125.97</v>
      </c>
      <c r="H51">
        <f t="shared" si="0"/>
        <v>7.3333333333333375</v>
      </c>
    </row>
    <row r="52" spans="1:8" ht="13.5" customHeight="1" x14ac:dyDescent="0.2">
      <c r="A52" s="56">
        <v>0.3125</v>
      </c>
      <c r="B52" s="57">
        <v>1.5800000000000002E-2</v>
      </c>
      <c r="C52" s="57">
        <v>1.5800000000000002E-2</v>
      </c>
      <c r="D52" s="57">
        <v>3.6499999999999998E-2</v>
      </c>
      <c r="E52" s="57">
        <v>7.397032644480878E-3</v>
      </c>
      <c r="F52" s="58">
        <v>1</v>
      </c>
      <c r="G52" s="30">
        <v>125.97</v>
      </c>
      <c r="H52">
        <f t="shared" si="0"/>
        <v>7.5000000000000044</v>
      </c>
    </row>
    <row r="53" spans="1:8" ht="13.5" customHeight="1" x14ac:dyDescent="0.2">
      <c r="A53" s="56">
        <v>0.31944444444444398</v>
      </c>
      <c r="B53" s="57">
        <v>1.6400000000000001E-2</v>
      </c>
      <c r="C53" s="57">
        <v>1.6400000000000001E-2</v>
      </c>
      <c r="D53" s="57">
        <v>3.6499999999999998E-2</v>
      </c>
      <c r="E53" s="57">
        <v>7.397032644480878E-3</v>
      </c>
      <c r="F53" s="58">
        <v>1</v>
      </c>
      <c r="G53" s="30">
        <v>125.97</v>
      </c>
      <c r="H53">
        <f t="shared" si="0"/>
        <v>7.6666666666666714</v>
      </c>
    </row>
    <row r="54" spans="1:8" ht="13.5" customHeight="1" x14ac:dyDescent="0.2">
      <c r="A54" s="56">
        <v>0.32638888888888901</v>
      </c>
      <c r="B54" s="57">
        <v>1.6799999999999999E-2</v>
      </c>
      <c r="C54" s="57">
        <v>1.6799999999999999E-2</v>
      </c>
      <c r="D54" s="57">
        <v>3.6499999999999998E-2</v>
      </c>
      <c r="E54" s="57">
        <v>7.397032644480878E-3</v>
      </c>
      <c r="F54" s="58">
        <v>1</v>
      </c>
      <c r="G54" s="30">
        <v>125.97</v>
      </c>
      <c r="H54">
        <f t="shared" si="0"/>
        <v>7.8333333333333384</v>
      </c>
    </row>
    <row r="55" spans="1:8" ht="13.5" customHeight="1" x14ac:dyDescent="0.2">
      <c r="A55" s="56">
        <v>0.33333333333333298</v>
      </c>
      <c r="B55" s="57">
        <v>1.72E-2</v>
      </c>
      <c r="C55" s="57">
        <v>1.72E-2</v>
      </c>
      <c r="D55" s="57">
        <v>3.6499999999999998E-2</v>
      </c>
      <c r="E55" s="57">
        <v>7.397032644480878E-3</v>
      </c>
      <c r="F55" s="58">
        <v>1</v>
      </c>
      <c r="G55" s="30">
        <v>125.97</v>
      </c>
      <c r="H55">
        <f t="shared" si="0"/>
        <v>8.0000000000000053</v>
      </c>
    </row>
    <row r="56" spans="1:8" ht="13.5" customHeight="1" x14ac:dyDescent="0.2">
      <c r="A56" s="56">
        <v>0.34027777777777801</v>
      </c>
      <c r="B56" s="57">
        <v>1.78E-2</v>
      </c>
      <c r="C56" s="57">
        <v>1.78E-2</v>
      </c>
      <c r="D56" s="57">
        <v>3.6499999999999998E-2</v>
      </c>
      <c r="E56" s="57">
        <v>7.397032644480878E-3</v>
      </c>
      <c r="F56" s="58">
        <v>1</v>
      </c>
      <c r="G56" s="30">
        <v>125.97</v>
      </c>
      <c r="H56">
        <f t="shared" si="0"/>
        <v>8.1666666666666714</v>
      </c>
    </row>
    <row r="57" spans="1:8" ht="13.5" customHeight="1" x14ac:dyDescent="0.2">
      <c r="A57" s="56">
        <v>0.34722222222222199</v>
      </c>
      <c r="B57" s="57">
        <v>1.8200000000000001E-2</v>
      </c>
      <c r="C57" s="57">
        <v>1.8200000000000001E-2</v>
      </c>
      <c r="D57" s="57">
        <v>3.6499999999999998E-2</v>
      </c>
      <c r="E57" s="57">
        <v>7.397032644480878E-3</v>
      </c>
      <c r="F57" s="58">
        <v>1</v>
      </c>
      <c r="G57" s="30">
        <v>125.97</v>
      </c>
      <c r="H57">
        <f t="shared" si="0"/>
        <v>8.3333333333333375</v>
      </c>
    </row>
    <row r="58" spans="1:8" ht="14" x14ac:dyDescent="0.2">
      <c r="A58" s="56">
        <v>0.35416666666666702</v>
      </c>
      <c r="B58" s="57">
        <v>1.8800000000000001E-2</v>
      </c>
      <c r="C58" s="57">
        <v>1.8800000000000001E-2</v>
      </c>
      <c r="D58" s="57">
        <v>3.6499999999999998E-2</v>
      </c>
      <c r="E58" s="57">
        <v>7.397032644480878E-3</v>
      </c>
      <c r="F58" s="58">
        <v>1</v>
      </c>
      <c r="G58" s="30">
        <v>125.97</v>
      </c>
      <c r="H58">
        <f t="shared" si="0"/>
        <v>8.5000000000000036</v>
      </c>
    </row>
    <row r="59" spans="1:8" ht="14" x14ac:dyDescent="0.2">
      <c r="A59" s="56">
        <v>0.36111111111111099</v>
      </c>
      <c r="B59" s="57">
        <v>1.9599999999999999E-2</v>
      </c>
      <c r="C59" s="57">
        <v>1.9599999999999999E-2</v>
      </c>
      <c r="D59" s="57">
        <v>3.6499999999999998E-2</v>
      </c>
      <c r="E59" s="57">
        <v>7.397032644480878E-3</v>
      </c>
      <c r="F59" s="58">
        <v>1</v>
      </c>
      <c r="G59" s="30">
        <v>125.97</v>
      </c>
      <c r="H59">
        <f t="shared" si="0"/>
        <v>8.6666666666666696</v>
      </c>
    </row>
    <row r="60" spans="1:8" ht="14" x14ac:dyDescent="0.2">
      <c r="A60" s="56">
        <v>0.36805555555555602</v>
      </c>
      <c r="B60" s="57">
        <v>2.0199999999999999E-2</v>
      </c>
      <c r="C60" s="57">
        <v>2.0199999999999999E-2</v>
      </c>
      <c r="D60" s="57">
        <v>3.6499999999999998E-2</v>
      </c>
      <c r="E60" s="57">
        <v>7.397032644480878E-3</v>
      </c>
      <c r="F60" s="58">
        <v>1</v>
      </c>
      <c r="G60" s="30">
        <v>125.97</v>
      </c>
      <c r="H60">
        <f t="shared" si="0"/>
        <v>8.8333333333333357</v>
      </c>
    </row>
    <row r="61" spans="1:8" ht="14" x14ac:dyDescent="0.2">
      <c r="A61" s="56">
        <v>0.375</v>
      </c>
      <c r="B61" s="57">
        <v>2.1000000000000001E-2</v>
      </c>
      <c r="C61" s="57">
        <v>2.1000000000000001E-2</v>
      </c>
      <c r="D61" s="57">
        <v>3.6499999999999998E-2</v>
      </c>
      <c r="E61" s="57">
        <v>7.397032644480878E-3</v>
      </c>
      <c r="F61" s="58">
        <v>1</v>
      </c>
      <c r="G61" s="30">
        <v>125.97</v>
      </c>
      <c r="H61">
        <f t="shared" si="0"/>
        <v>9.0000000000000018</v>
      </c>
    </row>
    <row r="62" spans="1:8" ht="14" x14ac:dyDescent="0.2">
      <c r="A62" s="56">
        <v>0.38194444444444398</v>
      </c>
      <c r="B62" s="57">
        <v>2.18E-2</v>
      </c>
      <c r="C62" s="57">
        <v>2.18E-2</v>
      </c>
      <c r="D62" s="57">
        <v>3.6499999999999998E-2</v>
      </c>
      <c r="E62" s="57">
        <v>7.397032644480878E-3</v>
      </c>
      <c r="F62" s="58">
        <v>1</v>
      </c>
      <c r="G62" s="30">
        <v>125.97</v>
      </c>
      <c r="H62">
        <f t="shared" si="0"/>
        <v>9.1666666666666679</v>
      </c>
    </row>
    <row r="63" spans="1:8" ht="14" x14ac:dyDescent="0.2">
      <c r="A63" s="56">
        <v>0.38888888888888901</v>
      </c>
      <c r="B63" s="57">
        <v>2.2800000000000001E-2</v>
      </c>
      <c r="C63" s="57">
        <v>2.2800000000000001E-2</v>
      </c>
      <c r="D63" s="57">
        <v>3.6499999999999998E-2</v>
      </c>
      <c r="E63" s="57">
        <v>7.397032644480878E-3</v>
      </c>
      <c r="F63" s="58">
        <v>1</v>
      </c>
      <c r="G63" s="30">
        <v>125.97</v>
      </c>
      <c r="H63">
        <f t="shared" si="0"/>
        <v>9.3333333333333339</v>
      </c>
    </row>
    <row r="64" spans="1:8" ht="14" x14ac:dyDescent="0.2">
      <c r="A64" s="56">
        <v>0.39583333333333298</v>
      </c>
      <c r="B64" s="57">
        <v>2.3800000000000002E-2</v>
      </c>
      <c r="C64" s="57">
        <v>2.3800000000000002E-2</v>
      </c>
      <c r="D64" s="57">
        <v>3.6499999999999998E-2</v>
      </c>
      <c r="E64" s="57">
        <v>7.397032644480878E-3</v>
      </c>
      <c r="F64" s="58">
        <v>1</v>
      </c>
      <c r="G64" s="30">
        <v>125.97</v>
      </c>
      <c r="H64">
        <f t="shared" si="0"/>
        <v>9.5</v>
      </c>
    </row>
    <row r="65" spans="1:8" ht="14" x14ac:dyDescent="0.2">
      <c r="A65" s="56">
        <v>0.40277777777777801</v>
      </c>
      <c r="B65" s="57">
        <v>2.5000000000000001E-2</v>
      </c>
      <c r="C65" s="57">
        <v>2.5000000000000001E-2</v>
      </c>
      <c r="D65" s="57">
        <v>3.6499999999999998E-2</v>
      </c>
      <c r="E65" s="57">
        <v>7.397032644480878E-3</v>
      </c>
      <c r="F65" s="58">
        <v>1</v>
      </c>
      <c r="G65" s="30">
        <v>125.97</v>
      </c>
      <c r="H65">
        <f t="shared" si="0"/>
        <v>9.6666666666666661</v>
      </c>
    </row>
    <row r="66" spans="1:8" ht="14" x14ac:dyDescent="0.2">
      <c r="A66" s="56">
        <v>0.40972222222222199</v>
      </c>
      <c r="B66" s="57">
        <v>2.6200000000000001E-2</v>
      </c>
      <c r="C66" s="57">
        <v>2.6200000000000001E-2</v>
      </c>
      <c r="D66" s="57">
        <v>3.6499999999999998E-2</v>
      </c>
      <c r="E66" s="57">
        <v>7.397032644480878E-3</v>
      </c>
      <c r="F66" s="58">
        <v>1</v>
      </c>
      <c r="G66" s="30">
        <v>125.97</v>
      </c>
      <c r="H66">
        <f t="shared" si="0"/>
        <v>9.8333333333333321</v>
      </c>
    </row>
    <row r="67" spans="1:8" ht="14" x14ac:dyDescent="0.2">
      <c r="A67" s="56">
        <v>0.41666666666666702</v>
      </c>
      <c r="B67" s="57">
        <v>2.7799999999999998E-2</v>
      </c>
      <c r="C67" s="57">
        <v>2.7799999999999998E-2</v>
      </c>
      <c r="D67" s="57">
        <v>3.6499999999999998E-2</v>
      </c>
      <c r="E67" s="57">
        <v>7.397032644480878E-3</v>
      </c>
      <c r="F67" s="58">
        <v>1</v>
      </c>
      <c r="G67" s="30">
        <v>125.97</v>
      </c>
      <c r="H67">
        <f t="shared" si="0"/>
        <v>9.9999999999999982</v>
      </c>
    </row>
    <row r="68" spans="1:8" ht="14" x14ac:dyDescent="0.2">
      <c r="A68" s="56">
        <v>0.42361111111111099</v>
      </c>
      <c r="B68" s="57">
        <v>2.9399999999999999E-2</v>
      </c>
      <c r="C68" s="57">
        <v>2.9399999999999999E-2</v>
      </c>
      <c r="D68" s="57">
        <v>3.6499999999999998E-2</v>
      </c>
      <c r="E68" s="57">
        <v>7.397032644480878E-3</v>
      </c>
      <c r="F68" s="58">
        <v>1</v>
      </c>
      <c r="G68" s="30">
        <v>125.97</v>
      </c>
      <c r="H68">
        <f t="shared" si="0"/>
        <v>10.166666666666664</v>
      </c>
    </row>
    <row r="69" spans="1:8" ht="14" x14ac:dyDescent="0.2">
      <c r="A69" s="56">
        <v>0.43055555555555602</v>
      </c>
      <c r="B69" s="57">
        <v>3.1399999999999997E-2</v>
      </c>
      <c r="C69" s="57">
        <v>3.1399999999999997E-2</v>
      </c>
      <c r="D69" s="57">
        <v>3.6499999999999998E-2</v>
      </c>
      <c r="E69" s="57">
        <v>7.397032644480878E-3</v>
      </c>
      <c r="F69" s="58">
        <v>1</v>
      </c>
      <c r="G69" s="30">
        <v>125.97</v>
      </c>
      <c r="H69">
        <f t="shared" si="0"/>
        <v>10.33333333333333</v>
      </c>
    </row>
    <row r="70" spans="1:8" ht="14" x14ac:dyDescent="0.2">
      <c r="A70" s="56">
        <v>0.4375</v>
      </c>
      <c r="B70" s="57">
        <v>3.3799999999999997E-2</v>
      </c>
      <c r="C70" s="57">
        <v>3.3799999999999997E-2</v>
      </c>
      <c r="D70" s="57">
        <v>3.6499999999999998E-2</v>
      </c>
      <c r="E70" s="57">
        <v>7.397032644480878E-3</v>
      </c>
      <c r="F70" s="58">
        <v>1</v>
      </c>
      <c r="G70" s="30">
        <v>125.97</v>
      </c>
      <c r="H70">
        <f t="shared" si="0"/>
        <v>10.499999999999996</v>
      </c>
    </row>
    <row r="71" spans="1:8" ht="14" x14ac:dyDescent="0.2">
      <c r="A71" s="56">
        <v>0.44444444444444398</v>
      </c>
      <c r="B71" s="57">
        <v>3.6600000000000001E-2</v>
      </c>
      <c r="C71" s="57">
        <v>3.6600000000000001E-2</v>
      </c>
      <c r="D71" s="57">
        <v>3.6499999999999998E-2</v>
      </c>
      <c r="E71" s="57">
        <v>7.397032644480878E-3</v>
      </c>
      <c r="F71" s="58">
        <v>1</v>
      </c>
      <c r="G71" s="30">
        <v>125.97</v>
      </c>
      <c r="H71">
        <f t="shared" si="0"/>
        <v>10.666666666666663</v>
      </c>
    </row>
    <row r="72" spans="1:8" ht="14" x14ac:dyDescent="0.2">
      <c r="A72" s="56">
        <v>0.45138888888888901</v>
      </c>
      <c r="B72" s="57">
        <v>0.04</v>
      </c>
      <c r="C72" s="57">
        <v>0.04</v>
      </c>
      <c r="D72" s="57">
        <v>3.6499999999999998E-2</v>
      </c>
      <c r="E72" s="57">
        <v>7.397032644480878E-3</v>
      </c>
      <c r="F72" s="58">
        <v>1</v>
      </c>
      <c r="G72" s="30">
        <v>125.97</v>
      </c>
      <c r="H72">
        <f t="shared" si="0"/>
        <v>10.833333333333329</v>
      </c>
    </row>
    <row r="73" spans="1:8" ht="14" x14ac:dyDescent="0.2">
      <c r="A73" s="56">
        <v>0.45833333333333298</v>
      </c>
      <c r="B73" s="57">
        <v>4.4400000000000002E-2</v>
      </c>
      <c r="C73" s="57">
        <v>4.4400000000000002E-2</v>
      </c>
      <c r="D73" s="57">
        <v>3.6499999999999998E-2</v>
      </c>
      <c r="E73" s="57">
        <v>7.397032644480878E-3</v>
      </c>
      <c r="F73" s="58">
        <v>1</v>
      </c>
      <c r="G73" s="30">
        <v>125.97</v>
      </c>
      <c r="H73">
        <f t="shared" ref="H73:H136" si="1">H72+1/6</f>
        <v>10.999999999999995</v>
      </c>
    </row>
    <row r="74" spans="1:8" ht="14" x14ac:dyDescent="0.2">
      <c r="A74" s="56">
        <v>0.46527777777777801</v>
      </c>
      <c r="B74" s="57">
        <v>5.0200000000000002E-2</v>
      </c>
      <c r="C74" s="57">
        <v>5.0200000000000002E-2</v>
      </c>
      <c r="D74" s="57">
        <v>3.6499999999999998E-2</v>
      </c>
      <c r="E74" s="57">
        <v>7.397032644480878E-3</v>
      </c>
      <c r="F74" s="58">
        <v>1</v>
      </c>
      <c r="G74" s="30">
        <v>125.97</v>
      </c>
      <c r="H74">
        <f t="shared" si="1"/>
        <v>11.166666666666661</v>
      </c>
    </row>
    <row r="75" spans="1:8" ht="14" x14ac:dyDescent="0.2">
      <c r="A75" s="56">
        <v>0.47222222222222199</v>
      </c>
      <c r="B75" s="57">
        <v>5.8000000000000003E-2</v>
      </c>
      <c r="C75" s="57">
        <v>5.8000000000000003E-2</v>
      </c>
      <c r="D75" s="57">
        <v>3.6499999999999998E-2</v>
      </c>
      <c r="E75" s="57">
        <v>7.397032644480878E-3</v>
      </c>
      <c r="F75" s="58">
        <v>1</v>
      </c>
      <c r="G75" s="30">
        <v>125.97</v>
      </c>
      <c r="H75">
        <f t="shared" si="1"/>
        <v>11.333333333333327</v>
      </c>
    </row>
    <row r="76" spans="1:8" ht="14" x14ac:dyDescent="0.2">
      <c r="A76" s="56">
        <v>0.47916666666666702</v>
      </c>
      <c r="B76" s="57">
        <v>6.9599999999999995E-2</v>
      </c>
      <c r="C76" s="57">
        <v>6.9599999999999995E-2</v>
      </c>
      <c r="D76" s="57">
        <v>3.6499999999999998E-2</v>
      </c>
      <c r="E76" s="57">
        <v>7.397032644480878E-3</v>
      </c>
      <c r="F76" s="58">
        <v>1</v>
      </c>
      <c r="G76" s="30">
        <v>125.97</v>
      </c>
      <c r="H76">
        <f t="shared" si="1"/>
        <v>11.499999999999993</v>
      </c>
    </row>
    <row r="77" spans="1:8" ht="14" x14ac:dyDescent="0.2">
      <c r="A77" s="56">
        <v>0.48611111111111099</v>
      </c>
      <c r="B77" s="57">
        <v>8.8999999999999996E-2</v>
      </c>
      <c r="C77" s="57">
        <v>8.8999999999999996E-2</v>
      </c>
      <c r="D77" s="57">
        <v>3.6499999999999998E-2</v>
      </c>
      <c r="E77" s="57">
        <v>7.397032644480878E-3</v>
      </c>
      <c r="F77" s="58">
        <v>1</v>
      </c>
      <c r="G77" s="30">
        <v>125.97</v>
      </c>
      <c r="H77">
        <f t="shared" si="1"/>
        <v>11.666666666666659</v>
      </c>
    </row>
    <row r="78" spans="1:8" ht="14" x14ac:dyDescent="0.2">
      <c r="A78" s="56">
        <v>0.49305555555555602</v>
      </c>
      <c r="B78" s="57">
        <v>0.129</v>
      </c>
      <c r="C78" s="57">
        <v>0.129</v>
      </c>
      <c r="D78" s="57">
        <v>3.6499999999999998E-2</v>
      </c>
      <c r="E78" s="57">
        <v>7.397032644480878E-3</v>
      </c>
      <c r="F78" s="58">
        <v>1</v>
      </c>
      <c r="G78" s="30">
        <v>125.97</v>
      </c>
      <c r="H78">
        <f t="shared" si="1"/>
        <v>11.833333333333325</v>
      </c>
    </row>
    <row r="79" spans="1:8" ht="14" x14ac:dyDescent="0.2">
      <c r="A79" s="56">
        <v>0.5</v>
      </c>
      <c r="B79" s="57">
        <v>0.31119999999999998</v>
      </c>
      <c r="C79" s="57">
        <v>0.31119999999999998</v>
      </c>
      <c r="D79" s="57">
        <v>3.6499999999999998E-2</v>
      </c>
      <c r="E79" s="57">
        <v>7.397032644480878E-3</v>
      </c>
      <c r="F79" s="58">
        <v>1</v>
      </c>
      <c r="G79" s="30">
        <v>125.97</v>
      </c>
      <c r="H79">
        <f t="shared" si="1"/>
        <v>11.999999999999991</v>
      </c>
    </row>
    <row r="80" spans="1:8" ht="14" x14ac:dyDescent="0.2">
      <c r="A80" s="56">
        <v>0.50694444444444398</v>
      </c>
      <c r="B80" s="57">
        <v>0.17399999999999999</v>
      </c>
      <c r="C80" s="57">
        <v>0.17399999999999999</v>
      </c>
      <c r="D80" s="57">
        <v>3.6499999999999998E-2</v>
      </c>
      <c r="E80" s="57">
        <v>7.397032644480878E-3</v>
      </c>
      <c r="F80" s="58">
        <v>1</v>
      </c>
      <c r="G80" s="30">
        <v>125.97</v>
      </c>
      <c r="H80">
        <f t="shared" si="1"/>
        <v>12.166666666666657</v>
      </c>
    </row>
    <row r="81" spans="1:8" ht="14" x14ac:dyDescent="0.2">
      <c r="A81" s="56">
        <v>0.51388888888888895</v>
      </c>
      <c r="B81" s="57">
        <v>0.1046</v>
      </c>
      <c r="C81" s="57">
        <v>0.1046</v>
      </c>
      <c r="D81" s="57">
        <v>3.6499999999999998E-2</v>
      </c>
      <c r="E81" s="57">
        <v>7.397032644480878E-3</v>
      </c>
      <c r="F81" s="58">
        <v>1</v>
      </c>
      <c r="G81" s="30">
        <v>125.97</v>
      </c>
      <c r="H81">
        <f t="shared" si="1"/>
        <v>12.333333333333323</v>
      </c>
    </row>
    <row r="82" spans="1:8" ht="14" x14ac:dyDescent="0.2">
      <c r="A82" s="56">
        <v>0.52083333333333304</v>
      </c>
      <c r="B82" s="57">
        <v>7.7799999999999994E-2</v>
      </c>
      <c r="C82" s="57">
        <v>7.7799999999999994E-2</v>
      </c>
      <c r="D82" s="57">
        <v>3.6499999999999998E-2</v>
      </c>
      <c r="E82" s="57">
        <v>7.397032644480878E-3</v>
      </c>
      <c r="F82" s="58">
        <v>1</v>
      </c>
      <c r="G82" s="30">
        <v>125.97</v>
      </c>
      <c r="H82">
        <f t="shared" si="1"/>
        <v>12.499999999999989</v>
      </c>
    </row>
    <row r="83" spans="1:8" ht="14" x14ac:dyDescent="0.2">
      <c r="A83" s="56">
        <v>0.52777777777777801</v>
      </c>
      <c r="B83" s="57">
        <v>6.3200000000000006E-2</v>
      </c>
      <c r="C83" s="57">
        <v>6.3200000000000006E-2</v>
      </c>
      <c r="D83" s="57">
        <v>3.6499999999999998E-2</v>
      </c>
      <c r="E83" s="57">
        <v>7.397032644480878E-3</v>
      </c>
      <c r="F83" s="58">
        <v>1</v>
      </c>
      <c r="G83" s="30">
        <v>125.97</v>
      </c>
      <c r="H83">
        <f t="shared" si="1"/>
        <v>12.666666666666655</v>
      </c>
    </row>
    <row r="84" spans="1:8" ht="14" x14ac:dyDescent="0.2">
      <c r="A84" s="56">
        <v>0.53472222222222199</v>
      </c>
      <c r="B84" s="57">
        <v>5.3800000000000001E-2</v>
      </c>
      <c r="C84" s="57">
        <v>5.3800000000000001E-2</v>
      </c>
      <c r="D84" s="57">
        <v>3.6499999999999998E-2</v>
      </c>
      <c r="E84" s="57">
        <v>7.397032644480878E-3</v>
      </c>
      <c r="F84" s="58">
        <v>1</v>
      </c>
      <c r="G84" s="30">
        <v>125.97</v>
      </c>
      <c r="H84">
        <f t="shared" si="1"/>
        <v>12.833333333333321</v>
      </c>
    </row>
    <row r="85" spans="1:8" ht="14" x14ac:dyDescent="0.2">
      <c r="A85" s="56">
        <v>0.54166666666666696</v>
      </c>
      <c r="B85" s="57">
        <v>4.7199999999999999E-2</v>
      </c>
      <c r="C85" s="57">
        <v>4.7199999999999999E-2</v>
      </c>
      <c r="D85" s="57">
        <v>3.6499999999999998E-2</v>
      </c>
      <c r="E85" s="57">
        <v>7.397032644480878E-3</v>
      </c>
      <c r="F85" s="58">
        <v>1</v>
      </c>
      <c r="G85" s="30">
        <v>125.97</v>
      </c>
      <c r="H85">
        <f t="shared" si="1"/>
        <v>12.999999999999988</v>
      </c>
    </row>
    <row r="86" spans="1:8" ht="14" x14ac:dyDescent="0.2">
      <c r="A86" s="56">
        <v>0.54861111111111105</v>
      </c>
      <c r="B86" s="57">
        <v>4.2200000000000001E-2</v>
      </c>
      <c r="C86" s="57">
        <v>4.2200000000000001E-2</v>
      </c>
      <c r="D86" s="57">
        <v>3.6499999999999998E-2</v>
      </c>
      <c r="E86" s="57">
        <v>7.397032644480878E-3</v>
      </c>
      <c r="F86" s="58">
        <v>1</v>
      </c>
      <c r="G86" s="30">
        <v>125.97</v>
      </c>
      <c r="H86">
        <f t="shared" si="1"/>
        <v>13.166666666666654</v>
      </c>
    </row>
    <row r="87" spans="1:8" ht="14" x14ac:dyDescent="0.2">
      <c r="A87" s="56">
        <v>0.55555555555555602</v>
      </c>
      <c r="B87" s="57">
        <v>3.8199999999999998E-2</v>
      </c>
      <c r="C87" s="57">
        <v>3.8199999999999998E-2</v>
      </c>
      <c r="D87" s="57">
        <v>3.6499999999999998E-2</v>
      </c>
      <c r="E87" s="57">
        <v>7.397032644480878E-3</v>
      </c>
      <c r="F87" s="58">
        <v>1</v>
      </c>
      <c r="G87" s="30">
        <v>125.97</v>
      </c>
      <c r="H87">
        <f t="shared" si="1"/>
        <v>13.33333333333332</v>
      </c>
    </row>
    <row r="88" spans="1:8" ht="14" x14ac:dyDescent="0.2">
      <c r="A88" s="56">
        <v>0.5625</v>
      </c>
      <c r="B88" s="57">
        <v>3.5200000000000002E-2</v>
      </c>
      <c r="C88" s="57">
        <v>3.5200000000000002E-2</v>
      </c>
      <c r="D88" s="57">
        <v>3.6499999999999998E-2</v>
      </c>
      <c r="E88" s="57">
        <v>7.397032644480878E-3</v>
      </c>
      <c r="F88" s="58">
        <v>1</v>
      </c>
      <c r="G88" s="30">
        <v>125.97</v>
      </c>
      <c r="H88">
        <f t="shared" si="1"/>
        <v>13.499999999999986</v>
      </c>
    </row>
    <row r="89" spans="1:8" ht="14" x14ac:dyDescent="0.2">
      <c r="A89" s="56">
        <v>0.56944444444444398</v>
      </c>
      <c r="B89" s="57">
        <v>3.2599999999999997E-2</v>
      </c>
      <c r="C89" s="57">
        <v>3.2599999999999997E-2</v>
      </c>
      <c r="D89" s="57">
        <v>3.6499999999999998E-2</v>
      </c>
      <c r="E89" s="57">
        <v>7.397032644480878E-3</v>
      </c>
      <c r="F89" s="58">
        <v>1</v>
      </c>
      <c r="G89" s="30">
        <v>125.97</v>
      </c>
      <c r="H89">
        <f t="shared" si="1"/>
        <v>13.666666666666652</v>
      </c>
    </row>
    <row r="90" spans="1:8" ht="14" x14ac:dyDescent="0.2">
      <c r="A90" s="56">
        <v>0.57638888888888895</v>
      </c>
      <c r="B90" s="57">
        <v>3.04E-2</v>
      </c>
      <c r="C90" s="57">
        <v>3.04E-2</v>
      </c>
      <c r="D90" s="57">
        <v>3.6499999999999998E-2</v>
      </c>
      <c r="E90" s="57">
        <v>7.397032644480878E-3</v>
      </c>
      <c r="F90" s="58">
        <v>1</v>
      </c>
      <c r="G90" s="30">
        <v>125.97</v>
      </c>
      <c r="H90">
        <f t="shared" si="1"/>
        <v>13.833333333333318</v>
      </c>
    </row>
    <row r="91" spans="1:8" ht="14" x14ac:dyDescent="0.2">
      <c r="A91" s="56">
        <v>0.58333333333333304</v>
      </c>
      <c r="B91" s="57">
        <v>2.86E-2</v>
      </c>
      <c r="C91" s="57">
        <v>2.86E-2</v>
      </c>
      <c r="D91" s="57">
        <v>3.6499999999999998E-2</v>
      </c>
      <c r="E91" s="57">
        <v>7.397032644480878E-3</v>
      </c>
      <c r="F91" s="58">
        <v>1</v>
      </c>
      <c r="G91" s="30">
        <v>125.97</v>
      </c>
      <c r="H91">
        <f t="shared" si="1"/>
        <v>13.999999999999984</v>
      </c>
    </row>
    <row r="92" spans="1:8" ht="14" x14ac:dyDescent="0.2">
      <c r="A92" s="56">
        <v>0.59027777777777801</v>
      </c>
      <c r="B92" s="57">
        <v>2.7E-2</v>
      </c>
      <c r="C92" s="57">
        <v>2.7E-2</v>
      </c>
      <c r="D92" s="57">
        <v>3.6499999999999998E-2</v>
      </c>
      <c r="E92" s="57">
        <v>7.397032644480878E-3</v>
      </c>
      <c r="F92" s="58">
        <v>1</v>
      </c>
      <c r="G92" s="30">
        <v>125.97</v>
      </c>
      <c r="H92">
        <f t="shared" si="1"/>
        <v>14.16666666666665</v>
      </c>
    </row>
    <row r="93" spans="1:8" ht="14" x14ac:dyDescent="0.2">
      <c r="A93" s="56">
        <v>0.59722222222222199</v>
      </c>
      <c r="B93" s="57">
        <v>2.5600000000000001E-2</v>
      </c>
      <c r="C93" s="57">
        <v>2.5600000000000001E-2</v>
      </c>
      <c r="D93" s="57">
        <v>3.6499999999999998E-2</v>
      </c>
      <c r="E93" s="57">
        <v>7.397032644480878E-3</v>
      </c>
      <c r="F93" s="58">
        <v>1</v>
      </c>
      <c r="G93" s="30">
        <v>125.97</v>
      </c>
      <c r="H93">
        <f t="shared" si="1"/>
        <v>14.333333333333316</v>
      </c>
    </row>
    <row r="94" spans="1:8" ht="14" x14ac:dyDescent="0.2">
      <c r="A94" s="56">
        <v>0.60416666666666696</v>
      </c>
      <c r="B94" s="57">
        <v>2.4400000000000002E-2</v>
      </c>
      <c r="C94" s="57">
        <v>2.4400000000000002E-2</v>
      </c>
      <c r="D94" s="57">
        <v>3.6499999999999998E-2</v>
      </c>
      <c r="E94" s="57">
        <v>7.397032644480878E-3</v>
      </c>
      <c r="F94" s="58">
        <v>1</v>
      </c>
      <c r="G94" s="30">
        <v>125.97</v>
      </c>
      <c r="H94">
        <f t="shared" si="1"/>
        <v>14.499999999999982</v>
      </c>
    </row>
    <row r="95" spans="1:8" ht="14" x14ac:dyDescent="0.2">
      <c r="A95" s="56">
        <v>0.61111111111111105</v>
      </c>
      <c r="B95" s="57">
        <v>2.3199999999999998E-2</v>
      </c>
      <c r="C95" s="57">
        <v>2.3199999999999998E-2</v>
      </c>
      <c r="D95" s="57">
        <v>3.6499999999999998E-2</v>
      </c>
      <c r="E95" s="57">
        <v>7.397032644480878E-3</v>
      </c>
      <c r="F95" s="58">
        <v>1</v>
      </c>
      <c r="G95" s="30">
        <v>125.97</v>
      </c>
      <c r="H95">
        <f t="shared" si="1"/>
        <v>14.666666666666648</v>
      </c>
    </row>
    <row r="96" spans="1:8" ht="14" x14ac:dyDescent="0.2">
      <c r="A96" s="56">
        <v>0.61805555555555503</v>
      </c>
      <c r="B96" s="57">
        <v>2.24E-2</v>
      </c>
      <c r="C96" s="57">
        <v>2.24E-2</v>
      </c>
      <c r="D96" s="57">
        <v>3.6499999999999998E-2</v>
      </c>
      <c r="E96" s="57">
        <v>7.397032644480878E-3</v>
      </c>
      <c r="F96" s="58">
        <v>1</v>
      </c>
      <c r="G96" s="30">
        <v>125.97</v>
      </c>
      <c r="H96">
        <f t="shared" si="1"/>
        <v>14.833333333333314</v>
      </c>
    </row>
    <row r="97" spans="1:8" ht="14" x14ac:dyDescent="0.2">
      <c r="A97" s="56">
        <v>0.625</v>
      </c>
      <c r="B97" s="57">
        <v>2.1399999999999999E-2</v>
      </c>
      <c r="C97" s="57">
        <v>2.1399999999999999E-2</v>
      </c>
      <c r="D97" s="57">
        <v>3.6499999999999998E-2</v>
      </c>
      <c r="E97" s="57">
        <v>7.397032644480878E-3</v>
      </c>
      <c r="F97" s="58">
        <v>1</v>
      </c>
      <c r="G97" s="30">
        <v>125.97</v>
      </c>
      <c r="H97">
        <f t="shared" si="1"/>
        <v>14.99999999999998</v>
      </c>
    </row>
    <row r="98" spans="1:8" ht="14" x14ac:dyDescent="0.2">
      <c r="A98" s="56">
        <v>0.63194444444444398</v>
      </c>
      <c r="B98" s="57">
        <v>2.06E-2</v>
      </c>
      <c r="C98" s="57">
        <v>2.06E-2</v>
      </c>
      <c r="D98" s="57">
        <v>3.6499999999999998E-2</v>
      </c>
      <c r="E98" s="57">
        <v>7.397032644480878E-3</v>
      </c>
      <c r="F98" s="58">
        <v>1</v>
      </c>
      <c r="G98" s="30">
        <v>125.97</v>
      </c>
      <c r="H98">
        <f t="shared" si="1"/>
        <v>15.166666666666647</v>
      </c>
    </row>
    <row r="99" spans="1:8" ht="14" x14ac:dyDescent="0.2">
      <c r="A99" s="56">
        <v>0.63888888888888895</v>
      </c>
      <c r="B99" s="57">
        <v>1.9800000000000002E-2</v>
      </c>
      <c r="C99" s="57">
        <v>1.9800000000000002E-2</v>
      </c>
      <c r="D99" s="57">
        <v>3.6499999999999998E-2</v>
      </c>
      <c r="E99" s="57">
        <v>7.397032644480878E-3</v>
      </c>
      <c r="F99" s="58">
        <v>1</v>
      </c>
      <c r="G99" s="30">
        <v>125.97</v>
      </c>
      <c r="H99">
        <f t="shared" si="1"/>
        <v>15.333333333333313</v>
      </c>
    </row>
    <row r="100" spans="1:8" ht="14" x14ac:dyDescent="0.2">
      <c r="A100" s="56">
        <v>0.64583333333333304</v>
      </c>
      <c r="B100" s="57">
        <v>1.9199999999999998E-2</v>
      </c>
      <c r="C100" s="57">
        <v>1.9199999999999998E-2</v>
      </c>
      <c r="D100" s="57">
        <v>3.6499999999999998E-2</v>
      </c>
      <c r="E100" s="57">
        <v>7.397032644480878E-3</v>
      </c>
      <c r="F100" s="58">
        <v>1</v>
      </c>
      <c r="G100" s="30">
        <v>125.97</v>
      </c>
      <c r="H100">
        <f t="shared" si="1"/>
        <v>15.499999999999979</v>
      </c>
    </row>
    <row r="101" spans="1:8" ht="14" x14ac:dyDescent="0.2">
      <c r="A101" s="56">
        <v>0.65277777777777801</v>
      </c>
      <c r="B101" s="57">
        <v>1.8599999999999998E-2</v>
      </c>
      <c r="C101" s="57">
        <v>1.8599999999999998E-2</v>
      </c>
      <c r="D101" s="57">
        <v>3.6499999999999998E-2</v>
      </c>
      <c r="E101" s="57">
        <v>7.397032644480878E-3</v>
      </c>
      <c r="F101" s="58">
        <v>1</v>
      </c>
      <c r="G101" s="30">
        <v>125.97</v>
      </c>
      <c r="H101">
        <f t="shared" si="1"/>
        <v>15.666666666666645</v>
      </c>
    </row>
    <row r="102" spans="1:8" ht="14" x14ac:dyDescent="0.2">
      <c r="A102" s="56">
        <v>0.65972222222222199</v>
      </c>
      <c r="B102" s="57">
        <v>1.7999999999999999E-2</v>
      </c>
      <c r="C102" s="57">
        <v>1.7999999999999999E-2</v>
      </c>
      <c r="D102" s="57">
        <v>3.6499999999999998E-2</v>
      </c>
      <c r="E102" s="57">
        <v>7.397032644480878E-3</v>
      </c>
      <c r="F102" s="58">
        <v>1</v>
      </c>
      <c r="G102" s="30">
        <v>125.97</v>
      </c>
      <c r="H102">
        <f t="shared" si="1"/>
        <v>15.833333333333311</v>
      </c>
    </row>
    <row r="103" spans="1:8" ht="14" x14ac:dyDescent="0.2">
      <c r="A103" s="56">
        <v>0.66666666666666696</v>
      </c>
      <c r="B103" s="57">
        <v>1.7399999999999999E-2</v>
      </c>
      <c r="C103" s="57">
        <v>1.7399999999999999E-2</v>
      </c>
      <c r="D103" s="57">
        <v>3.6499999999999998E-2</v>
      </c>
      <c r="E103" s="57">
        <v>7.397032644480878E-3</v>
      </c>
      <c r="F103" s="58">
        <v>1</v>
      </c>
      <c r="G103" s="30">
        <v>125.97</v>
      </c>
      <c r="H103">
        <f t="shared" si="1"/>
        <v>15.999999999999977</v>
      </c>
    </row>
    <row r="104" spans="1:8" ht="14" x14ac:dyDescent="0.2">
      <c r="A104" s="56">
        <v>0.67361111111111105</v>
      </c>
      <c r="B104" s="57">
        <v>1.7000000000000001E-2</v>
      </c>
      <c r="C104" s="57">
        <v>1.7000000000000001E-2</v>
      </c>
      <c r="D104" s="57">
        <v>3.6499999999999998E-2</v>
      </c>
      <c r="E104" s="57">
        <v>7.397032644480878E-3</v>
      </c>
      <c r="F104" s="58">
        <v>1</v>
      </c>
      <c r="G104" s="30">
        <v>125.97</v>
      </c>
      <c r="H104">
        <f t="shared" si="1"/>
        <v>16.166666666666643</v>
      </c>
    </row>
    <row r="105" spans="1:8" ht="14" x14ac:dyDescent="0.2">
      <c r="A105" s="56">
        <v>0.68055555555555503</v>
      </c>
      <c r="B105" s="57">
        <v>1.66E-2</v>
      </c>
      <c r="C105" s="57">
        <v>1.66E-2</v>
      </c>
      <c r="D105" s="57">
        <v>3.6499999999999998E-2</v>
      </c>
      <c r="E105" s="57">
        <v>7.397032644480878E-3</v>
      </c>
      <c r="F105" s="58">
        <v>1</v>
      </c>
      <c r="G105" s="30">
        <v>125.97</v>
      </c>
      <c r="H105">
        <f t="shared" si="1"/>
        <v>16.333333333333311</v>
      </c>
    </row>
    <row r="106" spans="1:8" ht="14" x14ac:dyDescent="0.2">
      <c r="A106" s="56">
        <v>0.6875</v>
      </c>
      <c r="B106" s="57">
        <v>1.6E-2</v>
      </c>
      <c r="C106" s="57">
        <v>1.6E-2</v>
      </c>
      <c r="D106" s="57">
        <v>3.6499999999999998E-2</v>
      </c>
      <c r="E106" s="57">
        <v>7.397032644480878E-3</v>
      </c>
      <c r="F106" s="58">
        <v>1</v>
      </c>
      <c r="G106" s="30">
        <v>125.97</v>
      </c>
      <c r="H106">
        <f t="shared" si="1"/>
        <v>16.499999999999979</v>
      </c>
    </row>
    <row r="107" spans="1:8" ht="14" x14ac:dyDescent="0.2">
      <c r="A107" s="56">
        <v>0.69444444444444398</v>
      </c>
      <c r="B107" s="57">
        <v>1.5599999999999999E-2</v>
      </c>
      <c r="C107" s="57">
        <v>1.5599999999999999E-2</v>
      </c>
      <c r="D107" s="57">
        <v>3.6499999999999998E-2</v>
      </c>
      <c r="E107" s="57">
        <v>7.397032644480878E-3</v>
      </c>
      <c r="F107" s="58">
        <v>1</v>
      </c>
      <c r="G107" s="30">
        <v>125.97</v>
      </c>
      <c r="H107">
        <f t="shared" si="1"/>
        <v>16.666666666666647</v>
      </c>
    </row>
    <row r="108" spans="1:8" ht="14" x14ac:dyDescent="0.2">
      <c r="A108" s="56">
        <v>0.70138888888888895</v>
      </c>
      <c r="B108" s="57">
        <v>1.54E-2</v>
      </c>
      <c r="C108" s="57">
        <v>1.54E-2</v>
      </c>
      <c r="D108" s="57">
        <v>3.6499999999999998E-2</v>
      </c>
      <c r="E108" s="57">
        <v>7.397032644480878E-3</v>
      </c>
      <c r="F108" s="58">
        <v>1</v>
      </c>
      <c r="G108" s="30">
        <v>125.97</v>
      </c>
      <c r="H108">
        <f t="shared" si="1"/>
        <v>16.833333333333314</v>
      </c>
    </row>
    <row r="109" spans="1:8" ht="14" x14ac:dyDescent="0.2">
      <c r="A109" s="56">
        <v>0.70833333333333304</v>
      </c>
      <c r="B109" s="57">
        <v>1.4999999999999999E-2</v>
      </c>
      <c r="C109" s="57">
        <v>1.4999999999999999E-2</v>
      </c>
      <c r="D109" s="57">
        <v>3.6499999999999998E-2</v>
      </c>
      <c r="E109" s="57">
        <v>7.397032644480878E-3</v>
      </c>
      <c r="F109" s="58">
        <v>1</v>
      </c>
      <c r="G109" s="30">
        <v>125.97</v>
      </c>
      <c r="H109">
        <f t="shared" si="1"/>
        <v>16.999999999999982</v>
      </c>
    </row>
    <row r="110" spans="1:8" ht="14" x14ac:dyDescent="0.2">
      <c r="A110" s="56">
        <v>0.71527777777777801</v>
      </c>
      <c r="B110" s="57">
        <v>1.46E-2</v>
      </c>
      <c r="C110" s="57">
        <v>1.46E-2</v>
      </c>
      <c r="D110" s="57">
        <v>3.6499999999999998E-2</v>
      </c>
      <c r="E110" s="57">
        <v>7.397032644480878E-3</v>
      </c>
      <c r="F110" s="58">
        <v>1</v>
      </c>
      <c r="G110" s="30">
        <v>125.97</v>
      </c>
      <c r="H110">
        <f t="shared" si="1"/>
        <v>17.16666666666665</v>
      </c>
    </row>
    <row r="111" spans="1:8" ht="14" x14ac:dyDescent="0.2">
      <c r="A111" s="56">
        <v>0.72222222222222199</v>
      </c>
      <c r="B111" s="57">
        <v>1.4200000000000001E-2</v>
      </c>
      <c r="C111" s="57">
        <v>1.4200000000000001E-2</v>
      </c>
      <c r="D111" s="57">
        <v>3.6499999999999998E-2</v>
      </c>
      <c r="E111" s="57">
        <v>7.397032644480878E-3</v>
      </c>
      <c r="F111" s="58">
        <v>1</v>
      </c>
      <c r="G111" s="30">
        <v>125.97</v>
      </c>
      <c r="H111">
        <f t="shared" si="1"/>
        <v>17.333333333333318</v>
      </c>
    </row>
    <row r="112" spans="1:8" ht="14" x14ac:dyDescent="0.2">
      <c r="A112" s="56">
        <v>0.72916666666666696</v>
      </c>
      <c r="B112" s="57">
        <v>1.4E-2</v>
      </c>
      <c r="C112" s="57">
        <v>1.4E-2</v>
      </c>
      <c r="D112" s="57">
        <v>3.6499999999999998E-2</v>
      </c>
      <c r="E112" s="57">
        <v>7.397032644480878E-3</v>
      </c>
      <c r="F112" s="58">
        <v>1</v>
      </c>
      <c r="G112" s="30">
        <v>125.97</v>
      </c>
      <c r="H112">
        <f t="shared" si="1"/>
        <v>17.499999999999986</v>
      </c>
    </row>
    <row r="113" spans="1:8" ht="14" x14ac:dyDescent="0.2">
      <c r="A113" s="56">
        <v>0.73611111111111105</v>
      </c>
      <c r="B113" s="57">
        <v>1.3599999999999999E-2</v>
      </c>
      <c r="C113" s="57">
        <v>1.3599999999999999E-2</v>
      </c>
      <c r="D113" s="57">
        <v>3.6499999999999998E-2</v>
      </c>
      <c r="E113" s="57">
        <v>7.397032644480878E-3</v>
      </c>
      <c r="F113" s="58">
        <v>1</v>
      </c>
      <c r="G113" s="30">
        <v>125.97</v>
      </c>
      <c r="H113">
        <f t="shared" si="1"/>
        <v>17.666666666666654</v>
      </c>
    </row>
    <row r="114" spans="1:8" ht="14" x14ac:dyDescent="0.2">
      <c r="A114" s="56">
        <v>0.74305555555555503</v>
      </c>
      <c r="B114" s="57">
        <v>1.34E-2</v>
      </c>
      <c r="C114" s="57">
        <v>1.34E-2</v>
      </c>
      <c r="D114" s="57">
        <v>3.6499999999999998E-2</v>
      </c>
      <c r="E114" s="57">
        <v>7.397032644480878E-3</v>
      </c>
      <c r="F114" s="58">
        <v>1</v>
      </c>
      <c r="G114" s="30">
        <v>125.97</v>
      </c>
      <c r="H114">
        <f t="shared" si="1"/>
        <v>17.833333333333321</v>
      </c>
    </row>
    <row r="115" spans="1:8" ht="14" x14ac:dyDescent="0.2">
      <c r="A115" s="56">
        <v>0.75</v>
      </c>
      <c r="B115" s="57">
        <v>1.32E-2</v>
      </c>
      <c r="C115" s="57">
        <v>1.32E-2</v>
      </c>
      <c r="D115" s="57">
        <v>3.6499999999999998E-2</v>
      </c>
      <c r="E115" s="57">
        <v>7.397032644480878E-3</v>
      </c>
      <c r="F115" s="58">
        <v>1</v>
      </c>
      <c r="G115" s="30">
        <v>125.97</v>
      </c>
      <c r="H115">
        <f t="shared" si="1"/>
        <v>17.999999999999989</v>
      </c>
    </row>
    <row r="116" spans="1:8" ht="14" x14ac:dyDescent="0.2">
      <c r="A116" s="56">
        <v>0.75694444444444398</v>
      </c>
      <c r="B116" s="57">
        <v>1.2999999999999999E-2</v>
      </c>
      <c r="C116" s="57">
        <v>1.2999999999999999E-2</v>
      </c>
      <c r="D116" s="57">
        <v>3.6499999999999998E-2</v>
      </c>
      <c r="E116" s="57">
        <v>7.397032644480878E-3</v>
      </c>
      <c r="F116" s="58">
        <v>1</v>
      </c>
      <c r="G116" s="30">
        <v>125.97</v>
      </c>
      <c r="H116">
        <f t="shared" si="1"/>
        <v>18.166666666666657</v>
      </c>
    </row>
    <row r="117" spans="1:8" ht="14" x14ac:dyDescent="0.2">
      <c r="A117" s="56">
        <v>0.76388888888888895</v>
      </c>
      <c r="B117" s="57">
        <v>1.26E-2</v>
      </c>
      <c r="C117" s="57">
        <v>1.26E-2</v>
      </c>
      <c r="D117" s="57">
        <v>3.6499999999999998E-2</v>
      </c>
      <c r="E117" s="57">
        <v>7.397032644480878E-3</v>
      </c>
      <c r="F117" s="58">
        <v>1</v>
      </c>
      <c r="G117" s="30">
        <v>125.97</v>
      </c>
      <c r="H117">
        <f t="shared" si="1"/>
        <v>18.333333333333325</v>
      </c>
    </row>
    <row r="118" spans="1:8" ht="14" x14ac:dyDescent="0.2">
      <c r="A118" s="56">
        <v>0.77083333333333304</v>
      </c>
      <c r="B118" s="57">
        <v>1.24E-2</v>
      </c>
      <c r="C118" s="57">
        <v>1.24E-2</v>
      </c>
      <c r="D118" s="57">
        <v>3.6499999999999998E-2</v>
      </c>
      <c r="E118" s="57">
        <v>7.397032644480878E-3</v>
      </c>
      <c r="F118" s="58">
        <v>1</v>
      </c>
      <c r="G118" s="30">
        <v>125.97</v>
      </c>
      <c r="H118">
        <f t="shared" si="1"/>
        <v>18.499999999999993</v>
      </c>
    </row>
    <row r="119" spans="1:8" ht="14" x14ac:dyDescent="0.2">
      <c r="A119" s="56">
        <v>0.77777777777777801</v>
      </c>
      <c r="B119" s="57">
        <v>1.2200000000000001E-2</v>
      </c>
      <c r="C119" s="57">
        <v>1.2200000000000001E-2</v>
      </c>
      <c r="D119" s="57">
        <v>3.6499999999999998E-2</v>
      </c>
      <c r="E119" s="57">
        <v>7.397032644480878E-3</v>
      </c>
      <c r="F119" s="58">
        <v>1</v>
      </c>
      <c r="G119" s="30">
        <v>125.97</v>
      </c>
      <c r="H119">
        <f t="shared" si="1"/>
        <v>18.666666666666661</v>
      </c>
    </row>
    <row r="120" spans="1:8" ht="14" x14ac:dyDescent="0.2">
      <c r="A120" s="56">
        <v>0.78472222222222199</v>
      </c>
      <c r="B120" s="57">
        <v>1.2E-2</v>
      </c>
      <c r="C120" s="57">
        <v>1.2E-2</v>
      </c>
      <c r="D120" s="57">
        <v>3.6499999999999998E-2</v>
      </c>
      <c r="E120" s="57">
        <v>7.397032644480878E-3</v>
      </c>
      <c r="F120" s="58">
        <v>1</v>
      </c>
      <c r="G120" s="30">
        <v>125.97</v>
      </c>
      <c r="H120">
        <f t="shared" si="1"/>
        <v>18.833333333333329</v>
      </c>
    </row>
    <row r="121" spans="1:8" ht="14" x14ac:dyDescent="0.2">
      <c r="A121" s="56">
        <v>0.79166666666666696</v>
      </c>
      <c r="B121" s="57">
        <v>1.18E-2</v>
      </c>
      <c r="C121" s="57">
        <v>1.18E-2</v>
      </c>
      <c r="D121" s="57">
        <v>3.6499999999999998E-2</v>
      </c>
      <c r="E121" s="57">
        <v>7.397032644480878E-3</v>
      </c>
      <c r="F121" s="58">
        <v>1</v>
      </c>
      <c r="G121" s="30">
        <v>125.97</v>
      </c>
      <c r="H121">
        <f t="shared" si="1"/>
        <v>18.999999999999996</v>
      </c>
    </row>
    <row r="122" spans="1:8" ht="14" x14ac:dyDescent="0.2">
      <c r="A122" s="56">
        <v>0.79861111111111105</v>
      </c>
      <c r="B122" s="57">
        <v>1.1599999999999999E-2</v>
      </c>
      <c r="C122" s="57">
        <v>1.1599999999999999E-2</v>
      </c>
      <c r="D122" s="57">
        <v>3.6499999999999998E-2</v>
      </c>
      <c r="E122" s="57">
        <v>7.397032644480878E-3</v>
      </c>
      <c r="F122" s="58">
        <v>1</v>
      </c>
      <c r="G122" s="30">
        <v>125.97</v>
      </c>
      <c r="H122">
        <f t="shared" si="1"/>
        <v>19.166666666666664</v>
      </c>
    </row>
    <row r="123" spans="1:8" ht="14" x14ac:dyDescent="0.2">
      <c r="A123" s="56">
        <v>0.80555555555555503</v>
      </c>
      <c r="B123" s="57">
        <v>1.14E-2</v>
      </c>
      <c r="C123" s="57">
        <v>1.14E-2</v>
      </c>
      <c r="D123" s="57">
        <v>3.6499999999999998E-2</v>
      </c>
      <c r="E123" s="57">
        <v>7.397032644480878E-3</v>
      </c>
      <c r="F123" s="58">
        <v>1</v>
      </c>
      <c r="G123" s="30">
        <v>125.97</v>
      </c>
      <c r="H123">
        <f t="shared" si="1"/>
        <v>19.333333333333332</v>
      </c>
    </row>
    <row r="124" spans="1:8" ht="14" x14ac:dyDescent="0.2">
      <c r="A124" s="56">
        <v>0.8125</v>
      </c>
      <c r="B124" s="57">
        <v>1.12E-2</v>
      </c>
      <c r="C124" s="57">
        <v>1.12E-2</v>
      </c>
      <c r="D124" s="57">
        <v>3.6499999999999998E-2</v>
      </c>
      <c r="E124" s="57">
        <v>7.397032644480878E-3</v>
      </c>
      <c r="F124" s="58">
        <v>1</v>
      </c>
      <c r="G124" s="30">
        <v>125.97</v>
      </c>
      <c r="H124">
        <f t="shared" si="1"/>
        <v>19.5</v>
      </c>
    </row>
    <row r="125" spans="1:8" ht="14" x14ac:dyDescent="0.2">
      <c r="A125" s="56">
        <v>0.81944444444444398</v>
      </c>
      <c r="B125" s="57">
        <v>1.0999999999999999E-2</v>
      </c>
      <c r="C125" s="57">
        <v>1.0999999999999999E-2</v>
      </c>
      <c r="D125" s="57">
        <v>3.6499999999999998E-2</v>
      </c>
      <c r="E125" s="57">
        <v>7.397032644480878E-3</v>
      </c>
      <c r="F125" s="58">
        <v>1</v>
      </c>
      <c r="G125" s="30">
        <v>125.97</v>
      </c>
      <c r="H125">
        <f t="shared" si="1"/>
        <v>19.666666666666668</v>
      </c>
    </row>
    <row r="126" spans="1:8" ht="14" x14ac:dyDescent="0.2">
      <c r="A126" s="56">
        <v>0.82638888888888895</v>
      </c>
      <c r="B126" s="57">
        <v>1.0999999999999999E-2</v>
      </c>
      <c r="C126" s="57">
        <v>1.0999999999999999E-2</v>
      </c>
      <c r="D126" s="57">
        <v>3.6499999999999998E-2</v>
      </c>
      <c r="E126" s="57">
        <v>7.397032644480878E-3</v>
      </c>
      <c r="F126" s="58">
        <v>1</v>
      </c>
      <c r="G126" s="30">
        <v>125.97</v>
      </c>
      <c r="H126">
        <f t="shared" si="1"/>
        <v>19.833333333333336</v>
      </c>
    </row>
    <row r="127" spans="1:8" ht="14" x14ac:dyDescent="0.2">
      <c r="A127" s="56">
        <v>0.83333333333333304</v>
      </c>
      <c r="B127" s="57">
        <v>1.0800000000000001E-2</v>
      </c>
      <c r="C127" s="57">
        <v>1.0800000000000001E-2</v>
      </c>
      <c r="D127" s="57">
        <v>3.6499999999999998E-2</v>
      </c>
      <c r="E127" s="57">
        <v>7.397032644480878E-3</v>
      </c>
      <c r="F127" s="58">
        <v>1</v>
      </c>
      <c r="G127" s="30">
        <v>125.97</v>
      </c>
      <c r="H127">
        <f t="shared" si="1"/>
        <v>20.000000000000004</v>
      </c>
    </row>
    <row r="128" spans="1:8" ht="14" x14ac:dyDescent="0.2">
      <c r="A128" s="56">
        <v>0.84027777777777801</v>
      </c>
      <c r="B128" s="57">
        <v>1.06E-2</v>
      </c>
      <c r="C128" s="57">
        <v>1.06E-2</v>
      </c>
      <c r="D128" s="57">
        <v>3.6499999999999998E-2</v>
      </c>
      <c r="E128" s="57">
        <v>7.397032644480878E-3</v>
      </c>
      <c r="F128" s="58">
        <v>1</v>
      </c>
      <c r="G128" s="30">
        <v>125.97</v>
      </c>
      <c r="H128">
        <f t="shared" si="1"/>
        <v>20.166666666666671</v>
      </c>
    </row>
    <row r="129" spans="1:8" ht="14" x14ac:dyDescent="0.2">
      <c r="A129" s="56">
        <v>0.84722222222222199</v>
      </c>
      <c r="B129" s="57">
        <v>1.04E-2</v>
      </c>
      <c r="C129" s="57">
        <v>1.04E-2</v>
      </c>
      <c r="D129" s="57">
        <v>3.6499999999999998E-2</v>
      </c>
      <c r="E129" s="57">
        <v>7.397032644480878E-3</v>
      </c>
      <c r="F129" s="58">
        <v>1</v>
      </c>
      <c r="G129" s="30">
        <v>125.97</v>
      </c>
      <c r="H129">
        <f t="shared" si="1"/>
        <v>20.333333333333339</v>
      </c>
    </row>
    <row r="130" spans="1:8" ht="14" x14ac:dyDescent="0.2">
      <c r="A130" s="56">
        <v>0.85416666666666696</v>
      </c>
      <c r="B130" s="57">
        <v>1.04E-2</v>
      </c>
      <c r="C130" s="57">
        <v>1.04E-2</v>
      </c>
      <c r="D130" s="57">
        <v>3.6499999999999998E-2</v>
      </c>
      <c r="E130" s="57">
        <v>7.397032644480878E-3</v>
      </c>
      <c r="F130" s="58">
        <v>1</v>
      </c>
      <c r="G130" s="30">
        <v>125.97</v>
      </c>
      <c r="H130">
        <f t="shared" si="1"/>
        <v>20.500000000000007</v>
      </c>
    </row>
    <row r="131" spans="1:8" ht="14" x14ac:dyDescent="0.2">
      <c r="A131" s="56">
        <v>0.86111111111111105</v>
      </c>
      <c r="B131" s="57">
        <v>1.0200000000000001E-2</v>
      </c>
      <c r="C131" s="57">
        <v>1.0200000000000001E-2</v>
      </c>
      <c r="D131" s="57">
        <v>3.6499999999999998E-2</v>
      </c>
      <c r="E131" s="57">
        <v>7.397032644480878E-3</v>
      </c>
      <c r="F131" s="58">
        <v>1</v>
      </c>
      <c r="G131" s="30">
        <v>125.97</v>
      </c>
      <c r="H131">
        <f t="shared" si="1"/>
        <v>20.666666666666675</v>
      </c>
    </row>
    <row r="132" spans="1:8" ht="14" x14ac:dyDescent="0.2">
      <c r="A132" s="56">
        <v>0.86805555555555503</v>
      </c>
      <c r="B132" s="57">
        <v>0.01</v>
      </c>
      <c r="C132" s="57">
        <v>0.01</v>
      </c>
      <c r="D132" s="57">
        <v>3.6499999999999998E-2</v>
      </c>
      <c r="E132" s="57">
        <v>7.397032644480878E-3</v>
      </c>
      <c r="F132" s="58">
        <v>1</v>
      </c>
      <c r="G132" s="30">
        <v>125.97</v>
      </c>
      <c r="H132">
        <f t="shared" si="1"/>
        <v>20.833333333333343</v>
      </c>
    </row>
    <row r="133" spans="1:8" ht="14" x14ac:dyDescent="0.2">
      <c r="A133" s="56">
        <v>0.875</v>
      </c>
      <c r="B133" s="57">
        <v>0.01</v>
      </c>
      <c r="C133" s="57">
        <v>0.01</v>
      </c>
      <c r="D133" s="57">
        <v>3.6499999999999998E-2</v>
      </c>
      <c r="E133" s="57">
        <v>7.397032644480878E-3</v>
      </c>
      <c r="F133" s="58">
        <v>1</v>
      </c>
      <c r="G133" s="30">
        <v>125.97</v>
      </c>
      <c r="H133">
        <f t="shared" si="1"/>
        <v>21.000000000000011</v>
      </c>
    </row>
    <row r="134" spans="1:8" ht="14" x14ac:dyDescent="0.2">
      <c r="A134" s="56">
        <v>0.88194444444444398</v>
      </c>
      <c r="B134" s="57">
        <v>9.7999999999999997E-3</v>
      </c>
      <c r="C134" s="57">
        <v>9.7999999999999997E-3</v>
      </c>
      <c r="D134" s="57">
        <v>3.6499999999999998E-2</v>
      </c>
      <c r="E134" s="57">
        <v>7.397032644480878E-3</v>
      </c>
      <c r="F134" s="58">
        <v>1</v>
      </c>
      <c r="G134" s="30">
        <v>125.97</v>
      </c>
      <c r="H134">
        <f t="shared" si="1"/>
        <v>21.166666666666679</v>
      </c>
    </row>
    <row r="135" spans="1:8" ht="14" x14ac:dyDescent="0.2">
      <c r="A135" s="56">
        <v>0.88888888888888895</v>
      </c>
      <c r="B135" s="57">
        <v>9.5999999999999992E-3</v>
      </c>
      <c r="C135" s="57">
        <v>9.5999999999999992E-3</v>
      </c>
      <c r="D135" s="57">
        <v>3.6499999999999998E-2</v>
      </c>
      <c r="E135" s="57">
        <v>7.397032644480878E-3</v>
      </c>
      <c r="F135" s="58">
        <v>1</v>
      </c>
      <c r="G135" s="30">
        <v>125.97</v>
      </c>
      <c r="H135">
        <f t="shared" si="1"/>
        <v>21.333333333333346</v>
      </c>
    </row>
    <row r="136" spans="1:8" ht="14" x14ac:dyDescent="0.2">
      <c r="A136" s="56">
        <v>0.89583333333333304</v>
      </c>
      <c r="B136" s="57">
        <v>9.5999999999999992E-3</v>
      </c>
      <c r="C136" s="57">
        <v>9.5999999999999992E-3</v>
      </c>
      <c r="D136" s="57">
        <v>3.6499999999999998E-2</v>
      </c>
      <c r="E136" s="57">
        <v>7.397032644480878E-3</v>
      </c>
      <c r="F136" s="58">
        <v>1</v>
      </c>
      <c r="G136" s="30">
        <v>125.97</v>
      </c>
      <c r="H136">
        <f t="shared" si="1"/>
        <v>21.500000000000014</v>
      </c>
    </row>
    <row r="137" spans="1:8" ht="14" x14ac:dyDescent="0.2">
      <c r="A137" s="56">
        <v>0.90277777777777801</v>
      </c>
      <c r="B137" s="57">
        <v>9.4000000000000004E-3</v>
      </c>
      <c r="C137" s="57">
        <v>9.4000000000000004E-3</v>
      </c>
      <c r="D137" s="57">
        <v>3.6499999999999998E-2</v>
      </c>
      <c r="E137" s="57">
        <v>7.397032644480878E-3</v>
      </c>
      <c r="F137" s="58">
        <v>1</v>
      </c>
      <c r="G137" s="30">
        <v>125.97</v>
      </c>
      <c r="H137">
        <f t="shared" ref="H137:H151" si="2">H136+1/6</f>
        <v>21.666666666666682</v>
      </c>
    </row>
    <row r="138" spans="1:8" ht="14" x14ac:dyDescent="0.2">
      <c r="A138" s="56">
        <v>0.90972222222222199</v>
      </c>
      <c r="B138" s="57">
        <v>9.4000000000000004E-3</v>
      </c>
      <c r="C138" s="57">
        <v>9.4000000000000004E-3</v>
      </c>
      <c r="D138" s="57">
        <v>3.6499999999999998E-2</v>
      </c>
      <c r="E138" s="57">
        <v>7.397032644480878E-3</v>
      </c>
      <c r="F138" s="58">
        <v>1</v>
      </c>
      <c r="G138" s="30">
        <v>125.97</v>
      </c>
      <c r="H138">
        <f t="shared" si="2"/>
        <v>21.83333333333335</v>
      </c>
    </row>
    <row r="139" spans="1:8" ht="14" x14ac:dyDescent="0.2">
      <c r="A139" s="56">
        <v>0.91666666666666696</v>
      </c>
      <c r="B139" s="57">
        <v>9.1999999999999998E-3</v>
      </c>
      <c r="C139" s="57">
        <v>9.1999999999999998E-3</v>
      </c>
      <c r="D139" s="57">
        <v>3.6499999999999998E-2</v>
      </c>
      <c r="E139" s="57">
        <v>7.397032644480878E-3</v>
      </c>
      <c r="F139" s="58">
        <v>1</v>
      </c>
      <c r="G139" s="30">
        <v>125.97</v>
      </c>
      <c r="H139">
        <f t="shared" si="2"/>
        <v>22.000000000000018</v>
      </c>
    </row>
    <row r="140" spans="1:8" ht="14" x14ac:dyDescent="0.2">
      <c r="A140" s="56">
        <v>0.92361111111111105</v>
      </c>
      <c r="B140" s="57">
        <v>9.1999999999999998E-3</v>
      </c>
      <c r="C140" s="57">
        <v>9.1999999999999998E-3</v>
      </c>
      <c r="D140" s="57">
        <v>3.6499999999999998E-2</v>
      </c>
      <c r="E140" s="57">
        <v>7.397032644480878E-3</v>
      </c>
      <c r="F140" s="58">
        <v>1</v>
      </c>
      <c r="G140" s="30">
        <v>125.97</v>
      </c>
      <c r="H140">
        <f t="shared" si="2"/>
        <v>22.166666666666686</v>
      </c>
    </row>
    <row r="141" spans="1:8" ht="14" x14ac:dyDescent="0.2">
      <c r="A141" s="56">
        <v>0.93055555555555503</v>
      </c>
      <c r="B141" s="57">
        <v>8.9999999999999993E-3</v>
      </c>
      <c r="C141" s="57">
        <v>8.9999999999999993E-3</v>
      </c>
      <c r="D141" s="57">
        <v>3.6499999999999998E-2</v>
      </c>
      <c r="E141" s="57">
        <v>7.397032644480878E-3</v>
      </c>
      <c r="F141" s="58">
        <v>1</v>
      </c>
      <c r="G141" s="30">
        <v>125.97</v>
      </c>
      <c r="H141">
        <f t="shared" si="2"/>
        <v>22.333333333333353</v>
      </c>
    </row>
    <row r="142" spans="1:8" ht="14" x14ac:dyDescent="0.2">
      <c r="A142" s="56">
        <v>0.9375</v>
      </c>
      <c r="B142" s="57">
        <v>8.9999999999999993E-3</v>
      </c>
      <c r="C142" s="57">
        <v>8.9999999999999993E-3</v>
      </c>
      <c r="D142" s="57">
        <v>3.6499999999999998E-2</v>
      </c>
      <c r="E142" s="57">
        <v>7.397032644480878E-3</v>
      </c>
      <c r="F142" s="58">
        <v>1</v>
      </c>
      <c r="G142" s="30">
        <v>125.97</v>
      </c>
      <c r="H142">
        <f t="shared" si="2"/>
        <v>22.500000000000021</v>
      </c>
    </row>
    <row r="143" spans="1:8" ht="14" x14ac:dyDescent="0.2">
      <c r="A143" s="56">
        <v>0.94444444444444398</v>
      </c>
      <c r="B143" s="57">
        <v>8.8000000000000005E-3</v>
      </c>
      <c r="C143" s="57">
        <v>8.8000000000000005E-3</v>
      </c>
      <c r="D143" s="57">
        <v>3.6499999999999998E-2</v>
      </c>
      <c r="E143" s="57">
        <v>7.397032644480878E-3</v>
      </c>
      <c r="F143" s="58">
        <v>1</v>
      </c>
      <c r="G143" s="30">
        <v>125.97</v>
      </c>
      <c r="H143">
        <f t="shared" si="2"/>
        <v>22.666666666666689</v>
      </c>
    </row>
    <row r="144" spans="1:8" ht="14" x14ac:dyDescent="0.2">
      <c r="A144" s="56">
        <v>0.95138888888888895</v>
      </c>
      <c r="B144" s="57">
        <v>8.8000000000000005E-3</v>
      </c>
      <c r="C144" s="57">
        <v>8.8000000000000005E-3</v>
      </c>
      <c r="D144" s="57">
        <v>3.6499999999999998E-2</v>
      </c>
      <c r="E144" s="57">
        <v>7.397032644480878E-3</v>
      </c>
      <c r="F144" s="58">
        <v>1</v>
      </c>
      <c r="G144" s="30">
        <v>125.97</v>
      </c>
      <c r="H144">
        <f t="shared" si="2"/>
        <v>22.833333333333357</v>
      </c>
    </row>
    <row r="145" spans="1:8" ht="14" x14ac:dyDescent="0.2">
      <c r="A145" s="56">
        <v>0.95833333333333304</v>
      </c>
      <c r="B145" s="57">
        <v>8.6E-3</v>
      </c>
      <c r="C145" s="57">
        <v>8.6E-3</v>
      </c>
      <c r="D145" s="57">
        <v>3.6499999999999998E-2</v>
      </c>
      <c r="E145" s="57">
        <v>7.397032644480878E-3</v>
      </c>
      <c r="F145" s="58">
        <v>1</v>
      </c>
      <c r="G145" s="30">
        <v>125.97</v>
      </c>
      <c r="H145">
        <f t="shared" si="2"/>
        <v>23.000000000000025</v>
      </c>
    </row>
    <row r="146" spans="1:8" ht="14" x14ac:dyDescent="0.2">
      <c r="A146" s="56">
        <v>0.96527777777777801</v>
      </c>
      <c r="B146" s="57">
        <v>8.6E-3</v>
      </c>
      <c r="C146" s="57">
        <v>8.6E-3</v>
      </c>
      <c r="D146" s="57">
        <v>3.6499999999999998E-2</v>
      </c>
      <c r="E146" s="57">
        <v>7.397032644480878E-3</v>
      </c>
      <c r="F146" s="58">
        <v>1</v>
      </c>
      <c r="G146" s="30">
        <v>125.97</v>
      </c>
      <c r="H146">
        <f t="shared" si="2"/>
        <v>23.166666666666693</v>
      </c>
    </row>
    <row r="147" spans="1:8" ht="14" x14ac:dyDescent="0.2">
      <c r="A147" s="56">
        <v>0.97222222222222199</v>
      </c>
      <c r="B147" s="57">
        <v>8.3999999999999995E-3</v>
      </c>
      <c r="C147" s="57">
        <v>8.3999999999999995E-3</v>
      </c>
      <c r="D147" s="57">
        <v>3.6499999999999998E-2</v>
      </c>
      <c r="E147" s="57">
        <v>7.397032644480878E-3</v>
      </c>
      <c r="F147" s="58">
        <v>1</v>
      </c>
      <c r="G147" s="30">
        <v>125.97</v>
      </c>
      <c r="H147">
        <f t="shared" si="2"/>
        <v>23.333333333333361</v>
      </c>
    </row>
    <row r="148" spans="1:8" ht="14" x14ac:dyDescent="0.2">
      <c r="A148" s="56">
        <v>0.97916666666666696</v>
      </c>
      <c r="B148" s="57">
        <v>8.3999999999999995E-3</v>
      </c>
      <c r="C148" s="57">
        <v>8.3999999999999995E-3</v>
      </c>
      <c r="D148" s="57">
        <v>3.6499999999999998E-2</v>
      </c>
      <c r="E148" s="57">
        <v>7.397032644480878E-3</v>
      </c>
      <c r="F148" s="58">
        <v>1</v>
      </c>
      <c r="G148" s="30">
        <v>125.97</v>
      </c>
      <c r="H148">
        <f t="shared" si="2"/>
        <v>23.500000000000028</v>
      </c>
    </row>
    <row r="149" spans="1:8" ht="14" x14ac:dyDescent="0.2">
      <c r="A149" s="56">
        <v>0.98611111111111105</v>
      </c>
      <c r="B149" s="57">
        <v>8.2000000000000007E-3</v>
      </c>
      <c r="C149" s="57">
        <v>8.2000000000000007E-3</v>
      </c>
      <c r="D149" s="57">
        <v>3.6499999999999998E-2</v>
      </c>
      <c r="E149" s="57">
        <v>7.397032644480878E-3</v>
      </c>
      <c r="F149" s="58">
        <v>1</v>
      </c>
      <c r="G149" s="30">
        <v>125.97</v>
      </c>
      <c r="H149">
        <f t="shared" si="2"/>
        <v>23.666666666666696</v>
      </c>
    </row>
    <row r="150" spans="1:8" ht="14" x14ac:dyDescent="0.2">
      <c r="A150" s="56">
        <v>0.99305555555555503</v>
      </c>
      <c r="B150" s="57">
        <v>8.2000000000000007E-3</v>
      </c>
      <c r="C150" s="57">
        <v>8.2000000000000007E-3</v>
      </c>
      <c r="D150" s="57">
        <v>3.6499999999999998E-2</v>
      </c>
      <c r="E150" s="57">
        <v>7.397032644480878E-3</v>
      </c>
      <c r="F150" s="58">
        <v>1</v>
      </c>
      <c r="G150" s="30">
        <v>125.97</v>
      </c>
      <c r="H150">
        <f t="shared" si="2"/>
        <v>23.833333333333364</v>
      </c>
    </row>
    <row r="151" spans="1:8" ht="14" x14ac:dyDescent="0.2">
      <c r="A151" s="59">
        <v>1</v>
      </c>
      <c r="B151" s="60">
        <v>8.2000000000000007E-3</v>
      </c>
      <c r="C151" s="60">
        <v>8.2000000000000007E-3</v>
      </c>
      <c r="D151" s="60">
        <v>3.6499999999999998E-2</v>
      </c>
      <c r="E151" s="60">
        <v>7.397032644480878E-3</v>
      </c>
      <c r="F151" s="61">
        <v>1</v>
      </c>
      <c r="G151" s="30">
        <v>125.97</v>
      </c>
      <c r="H151">
        <f t="shared" si="2"/>
        <v>24.000000000000032</v>
      </c>
    </row>
  </sheetData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H151"/>
  <sheetViews>
    <sheetView workbookViewId="0">
      <selection activeCell="H18" sqref="H18"/>
    </sheetView>
  </sheetViews>
  <sheetFormatPr defaultColWidth="9" defaultRowHeight="13" x14ac:dyDescent="0.2"/>
  <cols>
    <col min="1" max="1" width="8.26953125" style="30" bestFit="1" customWidth="1"/>
    <col min="2" max="2" width="14" style="30" bestFit="1" customWidth="1"/>
    <col min="3" max="3" width="18.453125" style="30" bestFit="1" customWidth="1"/>
    <col min="4" max="4" width="11.7265625" style="30" bestFit="1" customWidth="1"/>
    <col min="5" max="5" width="14" style="30" bestFit="1" customWidth="1"/>
    <col min="6" max="6" width="11.7265625" style="30" bestFit="1" customWidth="1"/>
    <col min="7" max="7" width="9" style="29"/>
    <col min="8" max="8" width="9.453125" style="24" bestFit="1" customWidth="1"/>
    <col min="9" max="16384" width="9" style="24"/>
  </cols>
  <sheetData>
    <row r="1" spans="1:8" x14ac:dyDescent="0.2">
      <c r="A1" s="24"/>
      <c r="B1" s="24"/>
      <c r="C1" s="24"/>
      <c r="D1" s="24"/>
      <c r="E1" s="24"/>
      <c r="F1" s="24"/>
      <c r="G1" s="25"/>
    </row>
    <row r="2" spans="1:8" x14ac:dyDescent="0.2">
      <c r="A2" s="24"/>
      <c r="B2" s="24"/>
      <c r="C2" s="24"/>
      <c r="D2" s="24"/>
      <c r="E2" s="42">
        <f>MAX(E7:E151)</f>
        <v>7.397032644480878E-3</v>
      </c>
      <c r="F2" s="24"/>
      <c r="G2" s="25"/>
    </row>
    <row r="3" spans="1:8" ht="5.25" customHeight="1" x14ac:dyDescent="0.2">
      <c r="A3" s="24"/>
      <c r="B3" s="24"/>
      <c r="C3" s="24"/>
      <c r="D3" s="24"/>
      <c r="E3" s="24"/>
      <c r="F3" s="24"/>
      <c r="G3" s="25"/>
    </row>
    <row r="4" spans="1:8" x14ac:dyDescent="0.2">
      <c r="A4" s="51"/>
      <c r="B4" s="51"/>
      <c r="C4" s="51"/>
      <c r="D4" s="51"/>
      <c r="E4" s="51"/>
      <c r="F4" s="51"/>
      <c r="G4" s="25"/>
    </row>
    <row r="5" spans="1:8" ht="6" customHeight="1" x14ac:dyDescent="0.2">
      <c r="A5" s="24"/>
      <c r="B5" s="24"/>
      <c r="C5" s="24"/>
      <c r="D5" s="24"/>
      <c r="E5" s="24"/>
      <c r="F5" s="24"/>
      <c r="G5" s="25"/>
    </row>
    <row r="6" spans="1:8" ht="13.5" customHeight="1" x14ac:dyDescent="0.2">
      <c r="A6" s="52" t="s">
        <v>23</v>
      </c>
      <c r="B6" s="52" t="s">
        <v>29</v>
      </c>
      <c r="C6" s="52" t="s">
        <v>30</v>
      </c>
      <c r="D6" s="52" t="s">
        <v>32</v>
      </c>
      <c r="E6" s="52" t="s">
        <v>33</v>
      </c>
      <c r="F6" s="52" t="s">
        <v>31</v>
      </c>
      <c r="G6" s="25"/>
    </row>
    <row r="7" spans="1:8" ht="13.5" customHeight="1" x14ac:dyDescent="0.2">
      <c r="A7" s="53">
        <v>0</v>
      </c>
      <c r="B7" s="54">
        <v>0</v>
      </c>
      <c r="C7" s="54">
        <v>0</v>
      </c>
      <c r="D7" s="54">
        <v>3.6499999999999998E-2</v>
      </c>
      <c r="E7" s="54">
        <v>0</v>
      </c>
      <c r="F7" s="55">
        <v>0</v>
      </c>
      <c r="G7" s="30">
        <v>0</v>
      </c>
      <c r="H7">
        <v>0</v>
      </c>
    </row>
    <row r="8" spans="1:8" ht="13.5" customHeight="1" x14ac:dyDescent="0.2">
      <c r="A8" s="56">
        <v>6.9444444444444441E-3</v>
      </c>
      <c r="B8" s="57">
        <v>8.2000000000000007E-3</v>
      </c>
      <c r="C8" s="57">
        <v>8.2000000000000007E-3</v>
      </c>
      <c r="D8" s="57">
        <v>3.6499999999999998E-2</v>
      </c>
      <c r="E8" s="57">
        <v>2.4910435945327822E-4</v>
      </c>
      <c r="F8" s="58">
        <v>1.8935212289942181E-2</v>
      </c>
      <c r="G8" s="30">
        <v>2.3852686921640167</v>
      </c>
      <c r="H8">
        <f>H7+1/6</f>
        <v>0.16666666666666666</v>
      </c>
    </row>
    <row r="9" spans="1:8" ht="13.5" customHeight="1" x14ac:dyDescent="0.2">
      <c r="A9" s="56">
        <v>1.38888888888889E-2</v>
      </c>
      <c r="B9" s="57">
        <v>8.2000000000000007E-3</v>
      </c>
      <c r="C9" s="57">
        <v>8.2000000000000007E-3</v>
      </c>
      <c r="D9" s="57">
        <v>3.6499999999999998E-2</v>
      </c>
      <c r="E9" s="57">
        <v>1.2199585228342589E-3</v>
      </c>
      <c r="F9" s="58">
        <v>5.4493528836054267E-2</v>
      </c>
      <c r="G9" s="30">
        <v>6.8645498274777559</v>
      </c>
      <c r="H9">
        <f t="shared" ref="H9:H72" si="0">H8+1/6</f>
        <v>0.33333333333333331</v>
      </c>
    </row>
    <row r="10" spans="1:8" ht="13.5" customHeight="1" x14ac:dyDescent="0.2">
      <c r="A10" s="56">
        <v>2.0833333333333301E-2</v>
      </c>
      <c r="B10" s="57">
        <v>8.3999999999999995E-3</v>
      </c>
      <c r="C10" s="57">
        <v>8.3999999999999995E-3</v>
      </c>
      <c r="D10" s="57">
        <v>3.6499999999999998E-2</v>
      </c>
      <c r="E10" s="57">
        <v>1.9495312227203012E-3</v>
      </c>
      <c r="F10" s="58">
        <v>8.6478549684935999E-2</v>
      </c>
      <c r="G10" s="30">
        <v>10.893702903811388</v>
      </c>
      <c r="H10">
        <f t="shared" si="0"/>
        <v>0.5</v>
      </c>
    </row>
    <row r="11" spans="1:8" ht="13.5" customHeight="1" x14ac:dyDescent="0.2">
      <c r="A11" s="56">
        <v>2.7777777777777801E-2</v>
      </c>
      <c r="B11" s="57">
        <v>8.3999999999999995E-3</v>
      </c>
      <c r="C11" s="57">
        <v>8.3999999999999995E-3</v>
      </c>
      <c r="D11" s="57">
        <v>3.6499999999999998E-2</v>
      </c>
      <c r="E11" s="57">
        <v>2.2099034858138089E-3</v>
      </c>
      <c r="F11" s="58">
        <v>0.11658230127213744</v>
      </c>
      <c r="G11" s="30">
        <v>14.685872491251153</v>
      </c>
      <c r="H11">
        <f t="shared" si="0"/>
        <v>0.66666666666666663</v>
      </c>
    </row>
    <row r="12" spans="1:8" ht="13.5" customHeight="1" x14ac:dyDescent="0.2">
      <c r="A12" s="56">
        <v>3.4722222222222203E-2</v>
      </c>
      <c r="B12" s="57">
        <v>8.6E-3</v>
      </c>
      <c r="C12" s="57">
        <v>8.6E-3</v>
      </c>
      <c r="D12" s="57">
        <v>3.6499999999999998E-2</v>
      </c>
      <c r="E12" s="57">
        <v>2.5539165999240725E-3</v>
      </c>
      <c r="F12" s="58">
        <v>0.14572300123465737</v>
      </c>
      <c r="G12" s="30">
        <v>18.356726465529789</v>
      </c>
      <c r="H12">
        <f t="shared" si="0"/>
        <v>0.83333333333333326</v>
      </c>
    </row>
    <row r="13" spans="1:8" ht="13.5" customHeight="1" x14ac:dyDescent="0.2">
      <c r="A13" s="56">
        <v>4.1666666666666699E-2</v>
      </c>
      <c r="B13" s="57">
        <v>8.6E-3</v>
      </c>
      <c r="C13" s="57">
        <v>8.6E-3</v>
      </c>
      <c r="D13" s="57">
        <v>3.6499999999999998E-2</v>
      </c>
      <c r="E13" s="57">
        <v>2.8483514696040126E-3</v>
      </c>
      <c r="F13" s="58">
        <v>0.17381952881377602</v>
      </c>
      <c r="G13" s="30">
        <v>21.896046044671365</v>
      </c>
      <c r="H13">
        <f t="shared" si="0"/>
        <v>0.99999999999999989</v>
      </c>
    </row>
    <row r="14" spans="1:8" ht="13.5" customHeight="1" x14ac:dyDescent="0.2">
      <c r="A14" s="56">
        <v>4.8611111111111098E-2</v>
      </c>
      <c r="B14" s="57">
        <v>8.6E-3</v>
      </c>
      <c r="C14" s="57">
        <v>8.6E-3</v>
      </c>
      <c r="D14" s="57">
        <v>3.6499999999999998E-2</v>
      </c>
      <c r="E14" s="57">
        <v>3.102898413717439E-3</v>
      </c>
      <c r="F14" s="58">
        <v>0.20060864554794736</v>
      </c>
      <c r="G14" s="30">
        <v>25.27067107967493</v>
      </c>
      <c r="H14">
        <f t="shared" si="0"/>
        <v>1.1666666666666665</v>
      </c>
    </row>
    <row r="15" spans="1:8" ht="13.5" customHeight="1" x14ac:dyDescent="0.2">
      <c r="A15" s="56">
        <v>5.5555555555555601E-2</v>
      </c>
      <c r="B15" s="57">
        <v>8.8000000000000005E-3</v>
      </c>
      <c r="C15" s="57">
        <v>8.8000000000000005E-3</v>
      </c>
      <c r="D15" s="57">
        <v>3.6499999999999998E-2</v>
      </c>
      <c r="E15" s="57">
        <v>3.3318968071562646E-3</v>
      </c>
      <c r="F15" s="58">
        <v>0.2267224935572979</v>
      </c>
      <c r="G15" s="30">
        <v>28.560232513412817</v>
      </c>
      <c r="H15">
        <f t="shared" si="0"/>
        <v>1.3333333333333333</v>
      </c>
    </row>
    <row r="16" spans="1:8" ht="13.5" customHeight="1" x14ac:dyDescent="0.2">
      <c r="A16" s="56">
        <v>6.25E-2</v>
      </c>
      <c r="B16" s="57">
        <v>8.8000000000000005E-3</v>
      </c>
      <c r="C16" s="57">
        <v>8.8000000000000005E-3</v>
      </c>
      <c r="D16" s="57">
        <v>3.6499999999999998E-2</v>
      </c>
      <c r="E16" s="57">
        <v>3.5403078111174275E-3</v>
      </c>
      <c r="F16" s="58">
        <v>0.25227094647877041</v>
      </c>
      <c r="G16" s="30">
        <v>31.778571127930711</v>
      </c>
      <c r="H16">
        <f t="shared" si="0"/>
        <v>1.5</v>
      </c>
    </row>
    <row r="17" spans="1:8" ht="13.5" customHeight="1" x14ac:dyDescent="0.2">
      <c r="A17" s="56">
        <v>6.9444444444444406E-2</v>
      </c>
      <c r="B17" s="57">
        <v>8.9999999999999993E-3</v>
      </c>
      <c r="C17" s="57">
        <v>8.9999999999999993E-3</v>
      </c>
      <c r="D17" s="57">
        <v>3.6499999999999998E-2</v>
      </c>
      <c r="E17" s="57">
        <v>3.735271194097921E-3</v>
      </c>
      <c r="F17" s="58">
        <v>0.27733505935036995</v>
      </c>
      <c r="G17" s="30">
        <v>34.935897426366104</v>
      </c>
      <c r="H17">
        <f t="shared" si="0"/>
        <v>1.6666666666666667</v>
      </c>
    </row>
    <row r="18" spans="1:8" ht="13.5" customHeight="1" x14ac:dyDescent="0.2">
      <c r="A18" s="56">
        <v>7.6388888888888895E-2</v>
      </c>
      <c r="B18" s="57">
        <v>8.9999999999999993E-3</v>
      </c>
      <c r="C18" s="57">
        <v>8.9999999999999993E-3</v>
      </c>
      <c r="D18" s="57">
        <v>3.6499999999999998E-2</v>
      </c>
      <c r="E18" s="57">
        <v>3.917037050324099E-3</v>
      </c>
      <c r="F18" s="58">
        <v>0.30197828810859328</v>
      </c>
      <c r="G18" s="30">
        <v>38.040204953039499</v>
      </c>
      <c r="H18">
        <f t="shared" si="0"/>
        <v>1.8333333333333335</v>
      </c>
    </row>
    <row r="19" spans="1:8" ht="13.5" customHeight="1" x14ac:dyDescent="0.2">
      <c r="A19" s="56">
        <v>8.3333333333333301E-2</v>
      </c>
      <c r="B19" s="57">
        <v>9.1999999999999998E-3</v>
      </c>
      <c r="C19" s="57">
        <v>9.1999999999999998E-3</v>
      </c>
      <c r="D19" s="57">
        <v>3.6499999999999998E-2</v>
      </c>
      <c r="E19" s="57">
        <v>4.0873664477168049E-3</v>
      </c>
      <c r="F19" s="58">
        <v>0.32625929906824819</v>
      </c>
      <c r="G19" s="30">
        <v>41.098883903627225</v>
      </c>
      <c r="H19">
        <f t="shared" si="0"/>
        <v>2</v>
      </c>
    </row>
    <row r="20" spans="1:8" ht="13.5" customHeight="1" x14ac:dyDescent="0.2">
      <c r="A20" s="56">
        <v>9.0277777777777804E-2</v>
      </c>
      <c r="B20" s="57">
        <v>9.1999999999999998E-3</v>
      </c>
      <c r="C20" s="57">
        <v>9.1999999999999998E-3</v>
      </c>
      <c r="D20" s="57">
        <v>3.6499999999999998E-2</v>
      </c>
      <c r="E20" s="57">
        <v>4.2500663428079932E-3</v>
      </c>
      <c r="F20" s="58">
        <v>0.3502234981858362</v>
      </c>
      <c r="G20" s="30">
        <v>44.117654066469782</v>
      </c>
      <c r="H20">
        <f t="shared" si="0"/>
        <v>2.1666666666666665</v>
      </c>
    </row>
    <row r="21" spans="1:8" ht="13.5" customHeight="1" x14ac:dyDescent="0.2">
      <c r="A21" s="56">
        <v>9.7222222222222196E-2</v>
      </c>
      <c r="B21" s="57">
        <v>9.4000000000000004E-3</v>
      </c>
      <c r="C21" s="57">
        <v>9.4000000000000004E-3</v>
      </c>
      <c r="D21" s="57">
        <v>3.6499999999999998E-2</v>
      </c>
      <c r="E21" s="57">
        <v>4.4044189181700289E-3</v>
      </c>
      <c r="F21" s="58">
        <v>0.37390893457312352</v>
      </c>
      <c r="G21" s="30">
        <v>47.101308488176372</v>
      </c>
      <c r="H21">
        <f t="shared" si="0"/>
        <v>2.333333333333333</v>
      </c>
    </row>
    <row r="22" spans="1:8" ht="13.5" customHeight="1" x14ac:dyDescent="0.2">
      <c r="A22" s="56">
        <v>0.104166666666667</v>
      </c>
      <c r="B22" s="57">
        <v>9.5999999999999992E-3</v>
      </c>
      <c r="C22" s="57">
        <v>9.5999999999999992E-3</v>
      </c>
      <c r="D22" s="57">
        <v>3.6499999999999998E-2</v>
      </c>
      <c r="E22" s="57">
        <v>4.5550542985919613E-3</v>
      </c>
      <c r="F22" s="58">
        <v>0.39782064398783662</v>
      </c>
      <c r="G22" s="30">
        <v>50.113466523147778</v>
      </c>
      <c r="H22">
        <f t="shared" si="0"/>
        <v>2.4999999999999996</v>
      </c>
    </row>
    <row r="23" spans="1:8" ht="13.5" customHeight="1" x14ac:dyDescent="0.2">
      <c r="A23" s="56">
        <v>0.11111111111111099</v>
      </c>
      <c r="B23" s="57">
        <v>9.5999999999999992E-3</v>
      </c>
      <c r="C23" s="57">
        <v>9.5999999999999992E-3</v>
      </c>
      <c r="D23" s="57">
        <v>3.6499999999999998E-2</v>
      </c>
      <c r="E23" s="57">
        <v>4.6994001480599465E-3</v>
      </c>
      <c r="F23" s="58">
        <v>0.42150615376003975</v>
      </c>
      <c r="G23" s="30">
        <v>53.097130189152203</v>
      </c>
      <c r="H23">
        <f t="shared" si="0"/>
        <v>2.6666666666666661</v>
      </c>
    </row>
    <row r="24" spans="1:8" ht="13.5" customHeight="1" x14ac:dyDescent="0.2">
      <c r="A24" s="56">
        <v>0.118055555555556</v>
      </c>
      <c r="B24" s="57">
        <v>9.7999999999999997E-3</v>
      </c>
      <c r="C24" s="57">
        <v>9.7999999999999997E-3</v>
      </c>
      <c r="D24" s="57">
        <v>3.6499999999999998E-2</v>
      </c>
      <c r="E24" s="57">
        <v>4.8380194576012475E-3</v>
      </c>
      <c r="F24" s="58">
        <v>0.44499408039575966</v>
      </c>
      <c r="G24" s="30">
        <v>56.055904307453844</v>
      </c>
      <c r="H24">
        <f t="shared" si="0"/>
        <v>2.8333333333333326</v>
      </c>
    </row>
    <row r="25" spans="1:8" ht="13.5" customHeight="1" x14ac:dyDescent="0.2">
      <c r="A25" s="56">
        <v>0.125</v>
      </c>
      <c r="B25" s="57">
        <v>9.7999999999999997E-3</v>
      </c>
      <c r="C25" s="57">
        <v>9.7999999999999997E-3</v>
      </c>
      <c r="D25" s="57">
        <v>3.6499999999999998E-2</v>
      </c>
      <c r="E25" s="57">
        <v>4.9727761655508577E-3</v>
      </c>
      <c r="F25" s="58">
        <v>0.46830726062164174</v>
      </c>
      <c r="G25" s="30">
        <v>58.992665620508212</v>
      </c>
      <c r="H25">
        <f t="shared" si="0"/>
        <v>2.9999999999999991</v>
      </c>
    </row>
    <row r="26" spans="1:8" ht="13.5" customHeight="1" x14ac:dyDescent="0.2">
      <c r="A26" s="56">
        <v>0.131944444444444</v>
      </c>
      <c r="B26" s="57">
        <v>0.01</v>
      </c>
      <c r="C26" s="57">
        <v>0.01</v>
      </c>
      <c r="D26" s="57">
        <v>3.6499999999999998E-2</v>
      </c>
      <c r="E26" s="57">
        <v>5.1019521716034969E-3</v>
      </c>
      <c r="F26" s="58">
        <v>0.49146818384823293</v>
      </c>
      <c r="G26" s="30">
        <v>61.910247119361905</v>
      </c>
      <c r="H26">
        <f t="shared" si="0"/>
        <v>3.1666666666666656</v>
      </c>
    </row>
    <row r="27" spans="1:8" ht="13.5" customHeight="1" x14ac:dyDescent="0.2">
      <c r="A27" s="56">
        <v>0.13888888888888901</v>
      </c>
      <c r="B27" s="57">
        <v>1.0200000000000001E-2</v>
      </c>
      <c r="C27" s="57">
        <v>1.0200000000000001E-2</v>
      </c>
      <c r="D27" s="57">
        <v>3.6499999999999998E-2</v>
      </c>
      <c r="E27" s="57">
        <v>5.2299126648417422E-3</v>
      </c>
      <c r="F27" s="58">
        <v>0.51496933927465538</v>
      </c>
      <c r="G27" s="30">
        <v>64.870687668428332</v>
      </c>
      <c r="H27">
        <f t="shared" si="0"/>
        <v>3.3333333333333321</v>
      </c>
    </row>
    <row r="28" spans="1:8" ht="13.5" customHeight="1" x14ac:dyDescent="0.2">
      <c r="A28" s="56">
        <v>0.14583333333333301</v>
      </c>
      <c r="B28" s="57">
        <v>1.0200000000000001E-2</v>
      </c>
      <c r="C28" s="57">
        <v>1.0200000000000001E-2</v>
      </c>
      <c r="D28" s="57">
        <v>3.6499999999999998E-2</v>
      </c>
      <c r="E28" s="57">
        <v>5.3548162435712483E-3</v>
      </c>
      <c r="F28" s="58">
        <v>0.53834459788762745</v>
      </c>
      <c r="G28" s="30">
        <v>67.815268995904432</v>
      </c>
      <c r="H28">
        <f t="shared" si="0"/>
        <v>3.4999999999999987</v>
      </c>
    </row>
    <row r="29" spans="1:8" ht="13.5" customHeight="1" x14ac:dyDescent="0.2">
      <c r="A29" s="56">
        <v>0.15277777777777801</v>
      </c>
      <c r="B29" s="57">
        <v>1.04E-2</v>
      </c>
      <c r="C29" s="57">
        <v>1.04E-2</v>
      </c>
      <c r="D29" s="57">
        <v>3.6499999999999998E-2</v>
      </c>
      <c r="E29" s="57">
        <v>5.4756146645864876E-3</v>
      </c>
      <c r="F29" s="58">
        <v>0.56161101630115984</v>
      </c>
      <c r="G29" s="30">
        <v>70.746139723457105</v>
      </c>
      <c r="H29">
        <f t="shared" si="0"/>
        <v>3.6666666666666652</v>
      </c>
    </row>
    <row r="30" spans="1:8" ht="13.5" customHeight="1" x14ac:dyDescent="0.2">
      <c r="A30" s="56">
        <v>0.15972222222222199</v>
      </c>
      <c r="B30" s="57">
        <v>1.06E-2</v>
      </c>
      <c r="C30" s="57">
        <v>1.06E-2</v>
      </c>
      <c r="D30" s="57">
        <v>3.6499999999999998E-2</v>
      </c>
      <c r="E30" s="57">
        <v>5.5962664378583103E-3</v>
      </c>
      <c r="F30" s="58">
        <v>0.5852550241543516</v>
      </c>
      <c r="G30" s="30">
        <v>73.724575392723665</v>
      </c>
      <c r="H30">
        <f t="shared" si="0"/>
        <v>3.8333333333333317</v>
      </c>
    </row>
    <row r="31" spans="1:8" ht="13.5" customHeight="1" x14ac:dyDescent="0.2">
      <c r="A31" s="56">
        <v>0.16666666666666699</v>
      </c>
      <c r="B31" s="57">
        <v>1.06E-2</v>
      </c>
      <c r="C31" s="57">
        <v>1.06E-2</v>
      </c>
      <c r="D31" s="57">
        <v>3.6499999999999998E-2</v>
      </c>
      <c r="E31" s="57">
        <v>5.7143713680477643E-3</v>
      </c>
      <c r="F31" s="58">
        <v>0.60880673216600656</v>
      </c>
      <c r="G31" s="30">
        <v>76.691384050951839</v>
      </c>
      <c r="H31">
        <f t="shared" si="0"/>
        <v>3.9999999999999982</v>
      </c>
    </row>
    <row r="32" spans="1:8" ht="13.5" customHeight="1" x14ac:dyDescent="0.2">
      <c r="A32" s="56">
        <v>0.17361111111111099</v>
      </c>
      <c r="B32" s="57">
        <v>1.0800000000000001E-2</v>
      </c>
      <c r="C32" s="57">
        <v>1.0800000000000001E-2</v>
      </c>
      <c r="D32" s="57">
        <v>3.6499999999999998E-2</v>
      </c>
      <c r="E32" s="57">
        <v>5.828903040238918E-3</v>
      </c>
      <c r="F32" s="58">
        <v>0.6322807154756358</v>
      </c>
      <c r="G32" s="30">
        <v>79.648401728465842</v>
      </c>
      <c r="H32">
        <f t="shared" si="0"/>
        <v>4.1666666666666652</v>
      </c>
    </row>
    <row r="33" spans="1:8" ht="13.5" customHeight="1" x14ac:dyDescent="0.2">
      <c r="A33" s="56">
        <v>0.180555555555556</v>
      </c>
      <c r="B33" s="57">
        <v>1.0999999999999999E-2</v>
      </c>
      <c r="C33" s="57">
        <v>1.0999999999999999E-2</v>
      </c>
      <c r="D33" s="57">
        <v>3.6499999999999998E-2</v>
      </c>
      <c r="E33" s="57">
        <v>5.9435447595600349E-3</v>
      </c>
      <c r="F33" s="58">
        <v>0.65616152566901775</v>
      </c>
      <c r="G33" s="30">
        <v>82.656667388526159</v>
      </c>
      <c r="H33">
        <f t="shared" si="0"/>
        <v>4.3333333333333321</v>
      </c>
    </row>
    <row r="34" spans="1:8" ht="13.5" customHeight="1" x14ac:dyDescent="0.2">
      <c r="A34" s="56">
        <v>0.1875</v>
      </c>
      <c r="B34" s="57">
        <v>1.12E-2</v>
      </c>
      <c r="C34" s="57">
        <v>1.12E-2</v>
      </c>
      <c r="D34" s="57">
        <v>3.6499999999999998E-2</v>
      </c>
      <c r="E34" s="57">
        <v>6.0571535834253809E-3</v>
      </c>
      <c r="F34" s="58">
        <v>0.680451360527352</v>
      </c>
      <c r="G34" s="30">
        <v>85.716457885630533</v>
      </c>
      <c r="H34">
        <f t="shared" si="0"/>
        <v>4.4999999999999991</v>
      </c>
    </row>
    <row r="35" spans="1:8" ht="13.5" customHeight="1" x14ac:dyDescent="0.2">
      <c r="A35" s="56">
        <v>0.194444444444444</v>
      </c>
      <c r="B35" s="57">
        <v>1.14E-2</v>
      </c>
      <c r="C35" s="57">
        <v>1.14E-2</v>
      </c>
      <c r="D35" s="57">
        <v>3.6499999999999998E-2</v>
      </c>
      <c r="E35" s="57">
        <v>6.1709025185427242E-3</v>
      </c>
      <c r="F35" s="58">
        <v>0.7051523462335485</v>
      </c>
      <c r="G35" s="30">
        <v>88.828041055040103</v>
      </c>
      <c r="H35">
        <f t="shared" si="0"/>
        <v>4.6666666666666661</v>
      </c>
    </row>
    <row r="36" spans="1:8" ht="13.5" customHeight="1" x14ac:dyDescent="0.2">
      <c r="A36" s="56">
        <v>0.20138888888888901</v>
      </c>
      <c r="B36" s="57">
        <v>1.1599999999999999E-2</v>
      </c>
      <c r="C36" s="57">
        <v>1.1599999999999999E-2</v>
      </c>
      <c r="D36" s="57">
        <v>3.6499999999999998E-2</v>
      </c>
      <c r="E36" s="57">
        <v>6.2847839572538677E-3</v>
      </c>
      <c r="F36" s="58">
        <v>0.73026383355006053</v>
      </c>
      <c r="G36" s="30">
        <v>91.99133511230113</v>
      </c>
      <c r="H36">
        <f t="shared" si="0"/>
        <v>4.833333333333333</v>
      </c>
    </row>
    <row r="37" spans="1:8" ht="13.5" customHeight="1" x14ac:dyDescent="0.2">
      <c r="A37" s="56">
        <v>0.20833333333333301</v>
      </c>
      <c r="B37" s="57">
        <v>1.18E-2</v>
      </c>
      <c r="C37" s="57">
        <v>1.18E-2</v>
      </c>
      <c r="D37" s="57">
        <v>3.6499999999999998E-2</v>
      </c>
      <c r="E37" s="57">
        <v>6.3987908249292583E-3</v>
      </c>
      <c r="F37" s="58">
        <v>0.75578520820549489</v>
      </c>
      <c r="G37" s="30">
        <v>95.206262677646194</v>
      </c>
      <c r="H37">
        <f t="shared" si="0"/>
        <v>5</v>
      </c>
    </row>
    <row r="38" spans="1:8" ht="13.5" customHeight="1" x14ac:dyDescent="0.2">
      <c r="A38" s="56">
        <v>0.21527777777777801</v>
      </c>
      <c r="B38" s="57">
        <v>1.2E-2</v>
      </c>
      <c r="C38" s="57">
        <v>1.2E-2</v>
      </c>
      <c r="D38" s="57">
        <v>3.6499999999999998E-2</v>
      </c>
      <c r="E38" s="57">
        <v>6.5118591984904316E-3</v>
      </c>
      <c r="F38" s="58">
        <v>0.78171840653028724</v>
      </c>
      <c r="G38" s="30">
        <v>98.473067670620281</v>
      </c>
      <c r="H38">
        <f t="shared" si="0"/>
        <v>5.166666666666667</v>
      </c>
    </row>
    <row r="39" spans="1:8" ht="13.5" customHeight="1" x14ac:dyDescent="0.2">
      <c r="A39" s="56">
        <v>0.22222222222222199</v>
      </c>
      <c r="B39" s="57">
        <v>1.2200000000000001E-2</v>
      </c>
      <c r="C39" s="57">
        <v>1.2200000000000001E-2</v>
      </c>
      <c r="D39" s="57">
        <v>3.6499999999999998E-2</v>
      </c>
      <c r="E39" s="57">
        <v>6.6250765698650359E-3</v>
      </c>
      <c r="F39" s="58">
        <v>0.80806530872520166</v>
      </c>
      <c r="G39" s="30">
        <v>101.79198694011365</v>
      </c>
      <c r="H39">
        <f t="shared" si="0"/>
        <v>5.3333333333333339</v>
      </c>
    </row>
    <row r="40" spans="1:8" ht="13.5" customHeight="1" x14ac:dyDescent="0.2">
      <c r="A40" s="56">
        <v>0.22916666666666699</v>
      </c>
      <c r="B40" s="57">
        <v>1.24E-2</v>
      </c>
      <c r="C40" s="57">
        <v>1.24E-2</v>
      </c>
      <c r="D40" s="57">
        <v>3.6499999999999998E-2</v>
      </c>
      <c r="E40" s="57">
        <v>6.7379244759843051E-3</v>
      </c>
      <c r="F40" s="58">
        <v>0.83482643983772997</v>
      </c>
      <c r="G40" s="30">
        <v>105.16308662635885</v>
      </c>
      <c r="H40">
        <f t="shared" si="0"/>
        <v>5.5000000000000009</v>
      </c>
    </row>
    <row r="41" spans="1:8" ht="13.5" customHeight="1" x14ac:dyDescent="0.2">
      <c r="A41" s="56">
        <v>0.23611111111111099</v>
      </c>
      <c r="B41" s="57">
        <v>1.26E-2</v>
      </c>
      <c r="C41" s="57">
        <v>1.26E-2</v>
      </c>
      <c r="D41" s="57">
        <v>3.6499999999999998E-2</v>
      </c>
      <c r="E41" s="57">
        <v>6.850923738256522E-3</v>
      </c>
      <c r="F41" s="58">
        <v>0.86200231929893301</v>
      </c>
      <c r="G41" s="30">
        <v>108.5864321620866</v>
      </c>
      <c r="H41">
        <f t="shared" si="0"/>
        <v>5.6666666666666679</v>
      </c>
    </row>
    <row r="42" spans="1:8" ht="13.5" customHeight="1" x14ac:dyDescent="0.2">
      <c r="A42" s="56">
        <v>0.243055555555556</v>
      </c>
      <c r="B42" s="57">
        <v>1.2800000000000001E-2</v>
      </c>
      <c r="C42" s="57">
        <v>1.2800000000000001E-2</v>
      </c>
      <c r="D42" s="57">
        <v>3.6499999999999998E-2</v>
      </c>
      <c r="E42" s="57">
        <v>6.963572591897677E-3</v>
      </c>
      <c r="F42" s="58">
        <v>0.88959342115615092</v>
      </c>
      <c r="G42" s="30">
        <v>112.06208326304034</v>
      </c>
      <c r="H42">
        <f t="shared" si="0"/>
        <v>5.8333333333333348</v>
      </c>
    </row>
    <row r="43" spans="1:8" ht="13.5" customHeight="1" x14ac:dyDescent="0.2">
      <c r="A43" s="56">
        <v>0.25</v>
      </c>
      <c r="B43" s="57">
        <v>1.2999999999999999E-2</v>
      </c>
      <c r="C43" s="57">
        <v>1.2999999999999999E-2</v>
      </c>
      <c r="D43" s="57">
        <v>3.6499999999999998E-2</v>
      </c>
      <c r="E43" s="57">
        <v>7.0758877725507919E-3</v>
      </c>
      <c r="F43" s="58">
        <v>0.91760137456303714</v>
      </c>
      <c r="G43" s="30">
        <v>115.59024515370579</v>
      </c>
      <c r="H43">
        <f t="shared" si="0"/>
        <v>6.0000000000000018</v>
      </c>
    </row>
    <row r="44" spans="1:8" ht="13.5" customHeight="1" x14ac:dyDescent="0.2">
      <c r="A44" s="56">
        <v>0.25694444444444398</v>
      </c>
      <c r="B44" s="57">
        <v>1.32E-2</v>
      </c>
      <c r="C44" s="57">
        <v>1.32E-2</v>
      </c>
      <c r="D44" s="57">
        <v>3.6499999999999998E-2</v>
      </c>
      <c r="E44" s="57">
        <v>7.1883638912261334E-3</v>
      </c>
      <c r="F44" s="58">
        <v>0.94602659089126551</v>
      </c>
      <c r="G44" s="30">
        <v>119.17096965457272</v>
      </c>
      <c r="H44">
        <f t="shared" si="0"/>
        <v>6.1666666666666687</v>
      </c>
    </row>
    <row r="45" spans="1:8" ht="13.5" customHeight="1" x14ac:dyDescent="0.2">
      <c r="A45" s="56">
        <v>0.26388888888888901</v>
      </c>
      <c r="B45" s="57">
        <v>1.3599999999999999E-2</v>
      </c>
      <c r="C45" s="57">
        <v>1.3599999999999999E-2</v>
      </c>
      <c r="D45" s="57">
        <v>3.6499999999999998E-2</v>
      </c>
      <c r="E45" s="57">
        <v>7.3024080674365058E-3</v>
      </c>
      <c r="F45" s="58">
        <v>0.97534125638623426</v>
      </c>
      <c r="G45" s="30">
        <v>122.86373806697392</v>
      </c>
      <c r="H45">
        <f t="shared" si="0"/>
        <v>6.3333333333333357</v>
      </c>
    </row>
    <row r="46" spans="1:8" ht="13.5" customHeight="1" x14ac:dyDescent="0.2">
      <c r="A46" s="56">
        <v>0.27083333333333298</v>
      </c>
      <c r="B46" s="57">
        <v>1.38E-2</v>
      </c>
      <c r="C46" s="57">
        <v>1.38E-2</v>
      </c>
      <c r="D46" s="57">
        <v>3.6499999999999998E-2</v>
      </c>
      <c r="E46" s="57">
        <v>7.397032644480878E-3</v>
      </c>
      <c r="F46" s="58">
        <v>1</v>
      </c>
      <c r="G46" s="30">
        <v>125.97</v>
      </c>
      <c r="H46">
        <f t="shared" si="0"/>
        <v>6.5000000000000027</v>
      </c>
    </row>
    <row r="47" spans="1:8" ht="13.5" customHeight="1" x14ac:dyDescent="0.2">
      <c r="A47" s="56">
        <v>0.27777777777777801</v>
      </c>
      <c r="B47" s="57">
        <v>1.4200000000000001E-2</v>
      </c>
      <c r="C47" s="57">
        <v>1.4200000000000001E-2</v>
      </c>
      <c r="D47" s="57">
        <v>3.6499999999999998E-2</v>
      </c>
      <c r="E47" s="57">
        <v>7.397032644480878E-3</v>
      </c>
      <c r="F47" s="58">
        <v>1</v>
      </c>
      <c r="G47" s="30">
        <v>125.97</v>
      </c>
      <c r="H47">
        <f t="shared" si="0"/>
        <v>6.6666666666666696</v>
      </c>
    </row>
    <row r="48" spans="1:8" ht="13.5" customHeight="1" x14ac:dyDescent="0.2">
      <c r="A48" s="56">
        <v>0.28472222222222199</v>
      </c>
      <c r="B48" s="57">
        <v>1.44E-2</v>
      </c>
      <c r="C48" s="57">
        <v>1.44E-2</v>
      </c>
      <c r="D48" s="57">
        <v>3.6499999999999998E-2</v>
      </c>
      <c r="E48" s="57">
        <v>7.397032644480878E-3</v>
      </c>
      <c r="F48" s="58">
        <v>1</v>
      </c>
      <c r="G48" s="30">
        <v>125.97</v>
      </c>
      <c r="H48">
        <f t="shared" si="0"/>
        <v>6.8333333333333366</v>
      </c>
    </row>
    <row r="49" spans="1:8" ht="13.5" customHeight="1" x14ac:dyDescent="0.2">
      <c r="A49" s="56">
        <v>0.29166666666666702</v>
      </c>
      <c r="B49" s="57">
        <v>1.4800000000000001E-2</v>
      </c>
      <c r="C49" s="57">
        <v>1.4800000000000001E-2</v>
      </c>
      <c r="D49" s="57">
        <v>3.6499999999999998E-2</v>
      </c>
      <c r="E49" s="57">
        <v>7.397032644480878E-3</v>
      </c>
      <c r="F49" s="58">
        <v>1</v>
      </c>
      <c r="G49" s="30">
        <v>125.97</v>
      </c>
      <c r="H49">
        <f t="shared" si="0"/>
        <v>7.0000000000000036</v>
      </c>
    </row>
    <row r="50" spans="1:8" ht="13.5" customHeight="1" x14ac:dyDescent="0.2">
      <c r="A50" s="56">
        <v>0.29861111111111099</v>
      </c>
      <c r="B50" s="57">
        <v>1.52E-2</v>
      </c>
      <c r="C50" s="57">
        <v>1.52E-2</v>
      </c>
      <c r="D50" s="57">
        <v>3.6499999999999998E-2</v>
      </c>
      <c r="E50" s="57">
        <v>7.397032644480878E-3</v>
      </c>
      <c r="F50" s="58">
        <v>1</v>
      </c>
      <c r="G50" s="30">
        <v>125.97</v>
      </c>
      <c r="H50">
        <f t="shared" si="0"/>
        <v>7.1666666666666705</v>
      </c>
    </row>
    <row r="51" spans="1:8" ht="13.5" customHeight="1" x14ac:dyDescent="0.2">
      <c r="A51" s="56">
        <v>0.30555555555555602</v>
      </c>
      <c r="B51" s="57">
        <v>1.54E-2</v>
      </c>
      <c r="C51" s="57">
        <v>1.54E-2</v>
      </c>
      <c r="D51" s="57">
        <v>3.6499999999999998E-2</v>
      </c>
      <c r="E51" s="57">
        <v>7.397032644480878E-3</v>
      </c>
      <c r="F51" s="58">
        <v>1</v>
      </c>
      <c r="G51" s="30">
        <v>125.97</v>
      </c>
      <c r="H51">
        <f t="shared" si="0"/>
        <v>7.3333333333333375</v>
      </c>
    </row>
    <row r="52" spans="1:8" ht="13.5" customHeight="1" x14ac:dyDescent="0.2">
      <c r="A52" s="56">
        <v>0.3125</v>
      </c>
      <c r="B52" s="57">
        <v>1.5800000000000002E-2</v>
      </c>
      <c r="C52" s="57">
        <v>1.5800000000000002E-2</v>
      </c>
      <c r="D52" s="57">
        <v>3.6499999999999998E-2</v>
      </c>
      <c r="E52" s="57">
        <v>7.397032644480878E-3</v>
      </c>
      <c r="F52" s="58">
        <v>1</v>
      </c>
      <c r="G52" s="30">
        <v>125.97</v>
      </c>
      <c r="H52">
        <f t="shared" si="0"/>
        <v>7.5000000000000044</v>
      </c>
    </row>
    <row r="53" spans="1:8" ht="13.5" customHeight="1" x14ac:dyDescent="0.2">
      <c r="A53" s="56">
        <v>0.31944444444444398</v>
      </c>
      <c r="B53" s="57">
        <v>1.6400000000000001E-2</v>
      </c>
      <c r="C53" s="57">
        <v>1.6400000000000001E-2</v>
      </c>
      <c r="D53" s="57">
        <v>3.6499999999999998E-2</v>
      </c>
      <c r="E53" s="57">
        <v>7.397032644480878E-3</v>
      </c>
      <c r="F53" s="58">
        <v>1</v>
      </c>
      <c r="G53" s="30">
        <v>125.97</v>
      </c>
      <c r="H53">
        <f t="shared" si="0"/>
        <v>7.6666666666666714</v>
      </c>
    </row>
    <row r="54" spans="1:8" ht="13.5" customHeight="1" x14ac:dyDescent="0.2">
      <c r="A54" s="56">
        <v>0.32638888888888901</v>
      </c>
      <c r="B54" s="57">
        <v>1.6799999999999999E-2</v>
      </c>
      <c r="C54" s="57">
        <v>1.6799999999999999E-2</v>
      </c>
      <c r="D54" s="57">
        <v>3.6499999999999998E-2</v>
      </c>
      <c r="E54" s="57">
        <v>7.397032644480878E-3</v>
      </c>
      <c r="F54" s="58">
        <v>1</v>
      </c>
      <c r="G54" s="30">
        <v>125.97</v>
      </c>
      <c r="H54">
        <f t="shared" si="0"/>
        <v>7.8333333333333384</v>
      </c>
    </row>
    <row r="55" spans="1:8" ht="13.5" customHeight="1" x14ac:dyDescent="0.2">
      <c r="A55" s="56">
        <v>0.33333333333333298</v>
      </c>
      <c r="B55" s="57">
        <v>1.72E-2</v>
      </c>
      <c r="C55" s="57">
        <v>1.72E-2</v>
      </c>
      <c r="D55" s="57">
        <v>3.6499999999999998E-2</v>
      </c>
      <c r="E55" s="57">
        <v>7.397032644480878E-3</v>
      </c>
      <c r="F55" s="58">
        <v>1</v>
      </c>
      <c r="G55" s="30">
        <v>125.97</v>
      </c>
      <c r="H55">
        <f t="shared" si="0"/>
        <v>8.0000000000000053</v>
      </c>
    </row>
    <row r="56" spans="1:8" ht="13.5" customHeight="1" x14ac:dyDescent="0.2">
      <c r="A56" s="56">
        <v>0.34027777777777801</v>
      </c>
      <c r="B56" s="57">
        <v>1.78E-2</v>
      </c>
      <c r="C56" s="57">
        <v>1.78E-2</v>
      </c>
      <c r="D56" s="57">
        <v>3.6499999999999998E-2</v>
      </c>
      <c r="E56" s="57">
        <v>7.397032644480878E-3</v>
      </c>
      <c r="F56" s="58">
        <v>1</v>
      </c>
      <c r="G56" s="30">
        <v>125.97</v>
      </c>
      <c r="H56">
        <f t="shared" si="0"/>
        <v>8.1666666666666714</v>
      </c>
    </row>
    <row r="57" spans="1:8" ht="13.5" customHeight="1" x14ac:dyDescent="0.2">
      <c r="A57" s="56">
        <v>0.34722222222222199</v>
      </c>
      <c r="B57" s="57">
        <v>1.8200000000000001E-2</v>
      </c>
      <c r="C57" s="57">
        <v>1.8200000000000001E-2</v>
      </c>
      <c r="D57" s="57">
        <v>3.6499999999999998E-2</v>
      </c>
      <c r="E57" s="57">
        <v>7.397032644480878E-3</v>
      </c>
      <c r="F57" s="58">
        <v>1</v>
      </c>
      <c r="G57" s="30">
        <v>125.97</v>
      </c>
      <c r="H57">
        <f t="shared" si="0"/>
        <v>8.3333333333333375</v>
      </c>
    </row>
    <row r="58" spans="1:8" ht="14" x14ac:dyDescent="0.2">
      <c r="A58" s="56">
        <v>0.35416666666666702</v>
      </c>
      <c r="B58" s="57">
        <v>1.8800000000000001E-2</v>
      </c>
      <c r="C58" s="57">
        <v>1.8800000000000001E-2</v>
      </c>
      <c r="D58" s="57">
        <v>3.6499999999999998E-2</v>
      </c>
      <c r="E58" s="57">
        <v>7.397032644480878E-3</v>
      </c>
      <c r="F58" s="58">
        <v>1</v>
      </c>
      <c r="G58" s="30">
        <v>125.97</v>
      </c>
      <c r="H58">
        <f t="shared" si="0"/>
        <v>8.5000000000000036</v>
      </c>
    </row>
    <row r="59" spans="1:8" ht="14" x14ac:dyDescent="0.2">
      <c r="A59" s="56">
        <v>0.36111111111111099</v>
      </c>
      <c r="B59" s="57">
        <v>1.9599999999999999E-2</v>
      </c>
      <c r="C59" s="57">
        <v>1.9599999999999999E-2</v>
      </c>
      <c r="D59" s="57">
        <v>3.6499999999999998E-2</v>
      </c>
      <c r="E59" s="57">
        <v>7.397032644480878E-3</v>
      </c>
      <c r="F59" s="58">
        <v>1</v>
      </c>
      <c r="G59" s="30">
        <v>125.97</v>
      </c>
      <c r="H59">
        <f t="shared" si="0"/>
        <v>8.6666666666666696</v>
      </c>
    </row>
    <row r="60" spans="1:8" ht="14" x14ac:dyDescent="0.2">
      <c r="A60" s="56">
        <v>0.36805555555555602</v>
      </c>
      <c r="B60" s="57">
        <v>2.0199999999999999E-2</v>
      </c>
      <c r="C60" s="57">
        <v>2.0199999999999999E-2</v>
      </c>
      <c r="D60" s="57">
        <v>3.6499999999999998E-2</v>
      </c>
      <c r="E60" s="57">
        <v>7.397032644480878E-3</v>
      </c>
      <c r="F60" s="58">
        <v>1</v>
      </c>
      <c r="G60" s="30">
        <v>125.97</v>
      </c>
      <c r="H60">
        <f t="shared" si="0"/>
        <v>8.8333333333333357</v>
      </c>
    </row>
    <row r="61" spans="1:8" ht="14" x14ac:dyDescent="0.2">
      <c r="A61" s="56">
        <v>0.375</v>
      </c>
      <c r="B61" s="57">
        <v>2.1000000000000001E-2</v>
      </c>
      <c r="C61" s="57">
        <v>2.1000000000000001E-2</v>
      </c>
      <c r="D61" s="57">
        <v>3.6499999999999998E-2</v>
      </c>
      <c r="E61" s="57">
        <v>7.397032644480878E-3</v>
      </c>
      <c r="F61" s="58">
        <v>1</v>
      </c>
      <c r="G61" s="30">
        <v>125.97</v>
      </c>
      <c r="H61">
        <f t="shared" si="0"/>
        <v>9.0000000000000018</v>
      </c>
    </row>
    <row r="62" spans="1:8" ht="14" x14ac:dyDescent="0.2">
      <c r="A62" s="56">
        <v>0.38194444444444398</v>
      </c>
      <c r="B62" s="57">
        <v>2.18E-2</v>
      </c>
      <c r="C62" s="57">
        <v>2.18E-2</v>
      </c>
      <c r="D62" s="57">
        <v>3.6499999999999998E-2</v>
      </c>
      <c r="E62" s="57">
        <v>7.397032644480878E-3</v>
      </c>
      <c r="F62" s="58">
        <v>1</v>
      </c>
      <c r="G62" s="30">
        <v>125.97</v>
      </c>
      <c r="H62">
        <f t="shared" si="0"/>
        <v>9.1666666666666679</v>
      </c>
    </row>
    <row r="63" spans="1:8" ht="14" x14ac:dyDescent="0.2">
      <c r="A63" s="56">
        <v>0.38888888888888901</v>
      </c>
      <c r="B63" s="57">
        <v>2.2800000000000001E-2</v>
      </c>
      <c r="C63" s="57">
        <v>2.2800000000000001E-2</v>
      </c>
      <c r="D63" s="57">
        <v>3.6499999999999998E-2</v>
      </c>
      <c r="E63" s="57">
        <v>7.397032644480878E-3</v>
      </c>
      <c r="F63" s="58">
        <v>1</v>
      </c>
      <c r="G63" s="30">
        <v>125.97</v>
      </c>
      <c r="H63">
        <f t="shared" si="0"/>
        <v>9.3333333333333339</v>
      </c>
    </row>
    <row r="64" spans="1:8" ht="14" x14ac:dyDescent="0.2">
      <c r="A64" s="56">
        <v>0.39583333333333298</v>
      </c>
      <c r="B64" s="57">
        <v>2.3800000000000002E-2</v>
      </c>
      <c r="C64" s="57">
        <v>2.3800000000000002E-2</v>
      </c>
      <c r="D64" s="57">
        <v>3.6499999999999998E-2</v>
      </c>
      <c r="E64" s="57">
        <v>7.397032644480878E-3</v>
      </c>
      <c r="F64" s="58">
        <v>1</v>
      </c>
      <c r="G64" s="30">
        <v>125.97</v>
      </c>
      <c r="H64">
        <f t="shared" si="0"/>
        <v>9.5</v>
      </c>
    </row>
    <row r="65" spans="1:8" ht="14" x14ac:dyDescent="0.2">
      <c r="A65" s="56">
        <v>0.40277777777777801</v>
      </c>
      <c r="B65" s="57">
        <v>2.5000000000000001E-2</v>
      </c>
      <c r="C65" s="57">
        <v>2.5000000000000001E-2</v>
      </c>
      <c r="D65" s="57">
        <v>3.6499999999999998E-2</v>
      </c>
      <c r="E65" s="57">
        <v>7.397032644480878E-3</v>
      </c>
      <c r="F65" s="58">
        <v>1</v>
      </c>
      <c r="G65" s="30">
        <v>125.97</v>
      </c>
      <c r="H65">
        <f t="shared" si="0"/>
        <v>9.6666666666666661</v>
      </c>
    </row>
    <row r="66" spans="1:8" ht="14" x14ac:dyDescent="0.2">
      <c r="A66" s="56">
        <v>0.40972222222222199</v>
      </c>
      <c r="B66" s="57">
        <v>2.6200000000000001E-2</v>
      </c>
      <c r="C66" s="57">
        <v>2.6200000000000001E-2</v>
      </c>
      <c r="D66" s="57">
        <v>3.6499999999999998E-2</v>
      </c>
      <c r="E66" s="57">
        <v>7.397032644480878E-3</v>
      </c>
      <c r="F66" s="58">
        <v>1</v>
      </c>
      <c r="G66" s="30">
        <v>125.97</v>
      </c>
      <c r="H66">
        <f t="shared" si="0"/>
        <v>9.8333333333333321</v>
      </c>
    </row>
    <row r="67" spans="1:8" ht="14" x14ac:dyDescent="0.2">
      <c r="A67" s="56">
        <v>0.41666666666666702</v>
      </c>
      <c r="B67" s="57">
        <v>2.7799999999999998E-2</v>
      </c>
      <c r="C67" s="57">
        <v>2.7799999999999998E-2</v>
      </c>
      <c r="D67" s="57">
        <v>3.6499999999999998E-2</v>
      </c>
      <c r="E67" s="57">
        <v>7.397032644480878E-3</v>
      </c>
      <c r="F67" s="58">
        <v>1</v>
      </c>
      <c r="G67" s="30">
        <v>125.97</v>
      </c>
      <c r="H67">
        <f t="shared" si="0"/>
        <v>9.9999999999999982</v>
      </c>
    </row>
    <row r="68" spans="1:8" ht="14" x14ac:dyDescent="0.2">
      <c r="A68" s="56">
        <v>0.42361111111111099</v>
      </c>
      <c r="B68" s="57">
        <v>2.9399999999999999E-2</v>
      </c>
      <c r="C68" s="57">
        <v>2.9399999999999999E-2</v>
      </c>
      <c r="D68" s="57">
        <v>3.6499999999999998E-2</v>
      </c>
      <c r="E68" s="57">
        <v>7.397032644480878E-3</v>
      </c>
      <c r="F68" s="58">
        <v>1</v>
      </c>
      <c r="G68" s="30">
        <v>125.97</v>
      </c>
      <c r="H68">
        <f t="shared" si="0"/>
        <v>10.166666666666664</v>
      </c>
    </row>
    <row r="69" spans="1:8" ht="14" x14ac:dyDescent="0.2">
      <c r="A69" s="56">
        <v>0.43055555555555602</v>
      </c>
      <c r="B69" s="57">
        <v>3.1399999999999997E-2</v>
      </c>
      <c r="C69" s="57">
        <v>3.1399999999999997E-2</v>
      </c>
      <c r="D69" s="57">
        <v>3.6499999999999998E-2</v>
      </c>
      <c r="E69" s="57">
        <v>7.397032644480878E-3</v>
      </c>
      <c r="F69" s="58">
        <v>1</v>
      </c>
      <c r="G69" s="30">
        <v>125.97</v>
      </c>
      <c r="H69">
        <f t="shared" si="0"/>
        <v>10.33333333333333</v>
      </c>
    </row>
    <row r="70" spans="1:8" ht="14" x14ac:dyDescent="0.2">
      <c r="A70" s="56">
        <v>0.4375</v>
      </c>
      <c r="B70" s="57">
        <v>3.3799999999999997E-2</v>
      </c>
      <c r="C70" s="57">
        <v>3.3799999999999997E-2</v>
      </c>
      <c r="D70" s="57">
        <v>3.6499999999999998E-2</v>
      </c>
      <c r="E70" s="57">
        <v>7.397032644480878E-3</v>
      </c>
      <c r="F70" s="58">
        <v>1</v>
      </c>
      <c r="G70" s="30">
        <v>125.97</v>
      </c>
      <c r="H70">
        <f t="shared" si="0"/>
        <v>10.499999999999996</v>
      </c>
    </row>
    <row r="71" spans="1:8" ht="14" x14ac:dyDescent="0.2">
      <c r="A71" s="56">
        <v>0.44444444444444398</v>
      </c>
      <c r="B71" s="57">
        <v>3.6600000000000001E-2</v>
      </c>
      <c r="C71" s="57">
        <v>3.6600000000000001E-2</v>
      </c>
      <c r="D71" s="57">
        <v>3.6499999999999998E-2</v>
      </c>
      <c r="E71" s="57">
        <v>7.397032644480878E-3</v>
      </c>
      <c r="F71" s="58">
        <v>1</v>
      </c>
      <c r="G71" s="30">
        <v>125.97</v>
      </c>
      <c r="H71">
        <f t="shared" si="0"/>
        <v>10.666666666666663</v>
      </c>
    </row>
    <row r="72" spans="1:8" ht="14" x14ac:dyDescent="0.2">
      <c r="A72" s="56">
        <v>0.45138888888888901</v>
      </c>
      <c r="B72" s="57">
        <v>0.04</v>
      </c>
      <c r="C72" s="57">
        <v>0.04</v>
      </c>
      <c r="D72" s="57">
        <v>3.6499999999999998E-2</v>
      </c>
      <c r="E72" s="57">
        <v>7.397032644480878E-3</v>
      </c>
      <c r="F72" s="58">
        <v>1</v>
      </c>
      <c r="G72" s="30">
        <v>125.97</v>
      </c>
      <c r="H72">
        <f t="shared" si="0"/>
        <v>10.833333333333329</v>
      </c>
    </row>
    <row r="73" spans="1:8" ht="14" x14ac:dyDescent="0.2">
      <c r="A73" s="56">
        <v>0.45833333333333298</v>
      </c>
      <c r="B73" s="57">
        <v>4.4400000000000002E-2</v>
      </c>
      <c r="C73" s="57">
        <v>4.4400000000000002E-2</v>
      </c>
      <c r="D73" s="57">
        <v>3.6499999999999998E-2</v>
      </c>
      <c r="E73" s="57">
        <v>7.397032644480878E-3</v>
      </c>
      <c r="F73" s="58">
        <v>1</v>
      </c>
      <c r="G73" s="30">
        <v>125.97</v>
      </c>
      <c r="H73">
        <f t="shared" ref="H73:H136" si="1">H72+1/6</f>
        <v>10.999999999999995</v>
      </c>
    </row>
    <row r="74" spans="1:8" ht="14" x14ac:dyDescent="0.2">
      <c r="A74" s="56">
        <v>0.46527777777777801</v>
      </c>
      <c r="B74" s="57">
        <v>5.0200000000000002E-2</v>
      </c>
      <c r="C74" s="57">
        <v>5.0200000000000002E-2</v>
      </c>
      <c r="D74" s="57">
        <v>3.6499999999999998E-2</v>
      </c>
      <c r="E74" s="57">
        <v>7.397032644480878E-3</v>
      </c>
      <c r="F74" s="58">
        <v>1</v>
      </c>
      <c r="G74" s="30">
        <v>125.97</v>
      </c>
      <c r="H74">
        <f t="shared" si="1"/>
        <v>11.166666666666661</v>
      </c>
    </row>
    <row r="75" spans="1:8" ht="14" x14ac:dyDescent="0.2">
      <c r="A75" s="56">
        <v>0.47222222222222199</v>
      </c>
      <c r="B75" s="57">
        <v>5.8000000000000003E-2</v>
      </c>
      <c r="C75" s="57">
        <v>5.8000000000000003E-2</v>
      </c>
      <c r="D75" s="57">
        <v>3.6499999999999998E-2</v>
      </c>
      <c r="E75" s="57">
        <v>7.397032644480878E-3</v>
      </c>
      <c r="F75" s="58">
        <v>1</v>
      </c>
      <c r="G75" s="30">
        <v>125.97</v>
      </c>
      <c r="H75">
        <f t="shared" si="1"/>
        <v>11.333333333333327</v>
      </c>
    </row>
    <row r="76" spans="1:8" ht="14" x14ac:dyDescent="0.2">
      <c r="A76" s="56">
        <v>0.47916666666666702</v>
      </c>
      <c r="B76" s="57">
        <v>6.9599999999999995E-2</v>
      </c>
      <c r="C76" s="57">
        <v>6.9599999999999995E-2</v>
      </c>
      <c r="D76" s="57">
        <v>3.6499999999999998E-2</v>
      </c>
      <c r="E76" s="57">
        <v>7.397032644480878E-3</v>
      </c>
      <c r="F76" s="58">
        <v>1</v>
      </c>
      <c r="G76" s="30">
        <v>125.97</v>
      </c>
      <c r="H76">
        <f t="shared" si="1"/>
        <v>11.499999999999993</v>
      </c>
    </row>
    <row r="77" spans="1:8" ht="14" x14ac:dyDescent="0.2">
      <c r="A77" s="56">
        <v>0.48611111111111099</v>
      </c>
      <c r="B77" s="57">
        <v>8.8999999999999996E-2</v>
      </c>
      <c r="C77" s="57">
        <v>8.8999999999999996E-2</v>
      </c>
      <c r="D77" s="57">
        <v>3.6499999999999998E-2</v>
      </c>
      <c r="E77" s="57">
        <v>7.397032644480878E-3</v>
      </c>
      <c r="F77" s="58">
        <v>1</v>
      </c>
      <c r="G77" s="30">
        <v>125.97</v>
      </c>
      <c r="H77">
        <f t="shared" si="1"/>
        <v>11.666666666666659</v>
      </c>
    </row>
    <row r="78" spans="1:8" ht="14" x14ac:dyDescent="0.2">
      <c r="A78" s="56">
        <v>0.49305555555555602</v>
      </c>
      <c r="B78" s="57">
        <v>0.129</v>
      </c>
      <c r="C78" s="57">
        <v>0.129</v>
      </c>
      <c r="D78" s="57">
        <v>3.6499999999999998E-2</v>
      </c>
      <c r="E78" s="57">
        <v>7.397032644480878E-3</v>
      </c>
      <c r="F78" s="58">
        <v>1</v>
      </c>
      <c r="G78" s="30">
        <v>125.97</v>
      </c>
      <c r="H78">
        <f t="shared" si="1"/>
        <v>11.833333333333325</v>
      </c>
    </row>
    <row r="79" spans="1:8" ht="14" x14ac:dyDescent="0.2">
      <c r="A79" s="56">
        <v>0.5</v>
      </c>
      <c r="B79" s="57">
        <v>0.31119999999999998</v>
      </c>
      <c r="C79" s="57">
        <v>0.31119999999999998</v>
      </c>
      <c r="D79" s="57">
        <v>3.6499999999999998E-2</v>
      </c>
      <c r="E79" s="57">
        <v>7.397032644480878E-3</v>
      </c>
      <c r="F79" s="58">
        <v>1</v>
      </c>
      <c r="G79" s="30">
        <v>125.97</v>
      </c>
      <c r="H79">
        <f t="shared" si="1"/>
        <v>11.999999999999991</v>
      </c>
    </row>
    <row r="80" spans="1:8" ht="14" x14ac:dyDescent="0.2">
      <c r="A80" s="56">
        <v>0.50694444444444398</v>
      </c>
      <c r="B80" s="57">
        <v>0.17399999999999999</v>
      </c>
      <c r="C80" s="57">
        <v>0.17399999999999999</v>
      </c>
      <c r="D80" s="57">
        <v>3.6499999999999998E-2</v>
      </c>
      <c r="E80" s="57">
        <v>7.397032644480878E-3</v>
      </c>
      <c r="F80" s="58">
        <v>1</v>
      </c>
      <c r="G80" s="30">
        <v>125.97</v>
      </c>
      <c r="H80">
        <f t="shared" si="1"/>
        <v>12.166666666666657</v>
      </c>
    </row>
    <row r="81" spans="1:8" ht="14" x14ac:dyDescent="0.2">
      <c r="A81" s="56">
        <v>0.51388888888888895</v>
      </c>
      <c r="B81" s="57">
        <v>0.1046</v>
      </c>
      <c r="C81" s="57">
        <v>0.1046</v>
      </c>
      <c r="D81" s="57">
        <v>3.6499999999999998E-2</v>
      </c>
      <c r="E81" s="57">
        <v>7.397032644480878E-3</v>
      </c>
      <c r="F81" s="58">
        <v>1</v>
      </c>
      <c r="G81" s="30">
        <v>125.97</v>
      </c>
      <c r="H81">
        <f t="shared" si="1"/>
        <v>12.333333333333323</v>
      </c>
    </row>
    <row r="82" spans="1:8" ht="14" x14ac:dyDescent="0.2">
      <c r="A82" s="56">
        <v>0.52083333333333304</v>
      </c>
      <c r="B82" s="57">
        <v>7.7799999999999994E-2</v>
      </c>
      <c r="C82" s="57">
        <v>7.7799999999999994E-2</v>
      </c>
      <c r="D82" s="57">
        <v>3.6499999999999998E-2</v>
      </c>
      <c r="E82" s="57">
        <v>7.397032644480878E-3</v>
      </c>
      <c r="F82" s="58">
        <v>1</v>
      </c>
      <c r="G82" s="30">
        <v>125.97</v>
      </c>
      <c r="H82">
        <f t="shared" si="1"/>
        <v>12.499999999999989</v>
      </c>
    </row>
    <row r="83" spans="1:8" ht="14" x14ac:dyDescent="0.2">
      <c r="A83" s="56">
        <v>0.52777777777777801</v>
      </c>
      <c r="B83" s="57">
        <v>6.3200000000000006E-2</v>
      </c>
      <c r="C83" s="57">
        <v>6.3200000000000006E-2</v>
      </c>
      <c r="D83" s="57">
        <v>3.6499999999999998E-2</v>
      </c>
      <c r="E83" s="57">
        <v>7.397032644480878E-3</v>
      </c>
      <c r="F83" s="58">
        <v>1</v>
      </c>
      <c r="G83" s="30">
        <v>125.97</v>
      </c>
      <c r="H83">
        <f t="shared" si="1"/>
        <v>12.666666666666655</v>
      </c>
    </row>
    <row r="84" spans="1:8" ht="14" x14ac:dyDescent="0.2">
      <c r="A84" s="56">
        <v>0.53472222222222199</v>
      </c>
      <c r="B84" s="57">
        <v>5.3800000000000001E-2</v>
      </c>
      <c r="C84" s="57">
        <v>5.3800000000000001E-2</v>
      </c>
      <c r="D84" s="57">
        <v>3.6499999999999998E-2</v>
      </c>
      <c r="E84" s="57">
        <v>7.397032644480878E-3</v>
      </c>
      <c r="F84" s="58">
        <v>1</v>
      </c>
      <c r="G84" s="30">
        <v>125.97</v>
      </c>
      <c r="H84">
        <f t="shared" si="1"/>
        <v>12.833333333333321</v>
      </c>
    </row>
    <row r="85" spans="1:8" ht="14" x14ac:dyDescent="0.2">
      <c r="A85" s="56">
        <v>0.54166666666666696</v>
      </c>
      <c r="B85" s="57">
        <v>4.7199999999999999E-2</v>
      </c>
      <c r="C85" s="57">
        <v>4.7199999999999999E-2</v>
      </c>
      <c r="D85" s="57">
        <v>3.6499999999999998E-2</v>
      </c>
      <c r="E85" s="57">
        <v>7.397032644480878E-3</v>
      </c>
      <c r="F85" s="58">
        <v>1</v>
      </c>
      <c r="G85" s="30">
        <v>125.97</v>
      </c>
      <c r="H85">
        <f t="shared" si="1"/>
        <v>12.999999999999988</v>
      </c>
    </row>
    <row r="86" spans="1:8" ht="14" x14ac:dyDescent="0.2">
      <c r="A86" s="56">
        <v>0.54861111111111105</v>
      </c>
      <c r="B86" s="57">
        <v>4.2200000000000001E-2</v>
      </c>
      <c r="C86" s="57">
        <v>4.2200000000000001E-2</v>
      </c>
      <c r="D86" s="57">
        <v>3.6499999999999998E-2</v>
      </c>
      <c r="E86" s="57">
        <v>7.397032644480878E-3</v>
      </c>
      <c r="F86" s="58">
        <v>1</v>
      </c>
      <c r="G86" s="30">
        <v>125.97</v>
      </c>
      <c r="H86">
        <f t="shared" si="1"/>
        <v>13.166666666666654</v>
      </c>
    </row>
    <row r="87" spans="1:8" ht="14" x14ac:dyDescent="0.2">
      <c r="A87" s="56">
        <v>0.55555555555555602</v>
      </c>
      <c r="B87" s="57">
        <v>3.8199999999999998E-2</v>
      </c>
      <c r="C87" s="57">
        <v>3.8199999999999998E-2</v>
      </c>
      <c r="D87" s="57">
        <v>3.6499999999999998E-2</v>
      </c>
      <c r="E87" s="57">
        <v>7.397032644480878E-3</v>
      </c>
      <c r="F87" s="58">
        <v>1</v>
      </c>
      <c r="G87" s="30">
        <v>125.97</v>
      </c>
      <c r="H87">
        <f t="shared" si="1"/>
        <v>13.33333333333332</v>
      </c>
    </row>
    <row r="88" spans="1:8" ht="14" x14ac:dyDescent="0.2">
      <c r="A88" s="56">
        <v>0.5625</v>
      </c>
      <c r="B88" s="57">
        <v>3.5200000000000002E-2</v>
      </c>
      <c r="C88" s="57">
        <v>3.5200000000000002E-2</v>
      </c>
      <c r="D88" s="57">
        <v>3.6499999999999998E-2</v>
      </c>
      <c r="E88" s="57">
        <v>7.397032644480878E-3</v>
      </c>
      <c r="F88" s="58">
        <v>1</v>
      </c>
      <c r="G88" s="30">
        <v>125.97</v>
      </c>
      <c r="H88">
        <f t="shared" si="1"/>
        <v>13.499999999999986</v>
      </c>
    </row>
    <row r="89" spans="1:8" ht="14" x14ac:dyDescent="0.2">
      <c r="A89" s="56">
        <v>0.56944444444444398</v>
      </c>
      <c r="B89" s="57">
        <v>3.2599999999999997E-2</v>
      </c>
      <c r="C89" s="57">
        <v>3.2599999999999997E-2</v>
      </c>
      <c r="D89" s="57">
        <v>3.6499999999999998E-2</v>
      </c>
      <c r="E89" s="57">
        <v>7.397032644480878E-3</v>
      </c>
      <c r="F89" s="58">
        <v>1</v>
      </c>
      <c r="G89" s="30">
        <v>125.97</v>
      </c>
      <c r="H89">
        <f t="shared" si="1"/>
        <v>13.666666666666652</v>
      </c>
    </row>
    <row r="90" spans="1:8" ht="14" x14ac:dyDescent="0.2">
      <c r="A90" s="56">
        <v>0.57638888888888895</v>
      </c>
      <c r="B90" s="57">
        <v>3.04E-2</v>
      </c>
      <c r="C90" s="57">
        <v>3.04E-2</v>
      </c>
      <c r="D90" s="57">
        <v>3.6499999999999998E-2</v>
      </c>
      <c r="E90" s="57">
        <v>7.397032644480878E-3</v>
      </c>
      <c r="F90" s="58">
        <v>1</v>
      </c>
      <c r="G90" s="30">
        <v>125.97</v>
      </c>
      <c r="H90">
        <f t="shared" si="1"/>
        <v>13.833333333333318</v>
      </c>
    </row>
    <row r="91" spans="1:8" ht="14" x14ac:dyDescent="0.2">
      <c r="A91" s="56">
        <v>0.58333333333333304</v>
      </c>
      <c r="B91" s="57">
        <v>2.86E-2</v>
      </c>
      <c r="C91" s="57">
        <v>2.86E-2</v>
      </c>
      <c r="D91" s="57">
        <v>3.6499999999999998E-2</v>
      </c>
      <c r="E91" s="57">
        <v>7.397032644480878E-3</v>
      </c>
      <c r="F91" s="58">
        <v>1</v>
      </c>
      <c r="G91" s="30">
        <v>125.97</v>
      </c>
      <c r="H91">
        <f t="shared" si="1"/>
        <v>13.999999999999984</v>
      </c>
    </row>
    <row r="92" spans="1:8" ht="14" x14ac:dyDescent="0.2">
      <c r="A92" s="56">
        <v>0.59027777777777801</v>
      </c>
      <c r="B92" s="57">
        <v>2.7E-2</v>
      </c>
      <c r="C92" s="57">
        <v>2.7E-2</v>
      </c>
      <c r="D92" s="57">
        <v>3.6499999999999998E-2</v>
      </c>
      <c r="E92" s="57">
        <v>7.397032644480878E-3</v>
      </c>
      <c r="F92" s="58">
        <v>1</v>
      </c>
      <c r="G92" s="30">
        <v>125.97</v>
      </c>
      <c r="H92">
        <f t="shared" si="1"/>
        <v>14.16666666666665</v>
      </c>
    </row>
    <row r="93" spans="1:8" ht="14" x14ac:dyDescent="0.2">
      <c r="A93" s="56">
        <v>0.59722222222222199</v>
      </c>
      <c r="B93" s="57">
        <v>2.5600000000000001E-2</v>
      </c>
      <c r="C93" s="57">
        <v>2.5600000000000001E-2</v>
      </c>
      <c r="D93" s="57">
        <v>3.6499999999999998E-2</v>
      </c>
      <c r="E93" s="57">
        <v>7.397032644480878E-3</v>
      </c>
      <c r="F93" s="58">
        <v>1</v>
      </c>
      <c r="G93" s="30">
        <v>125.97</v>
      </c>
      <c r="H93">
        <f t="shared" si="1"/>
        <v>14.333333333333316</v>
      </c>
    </row>
    <row r="94" spans="1:8" ht="14" x14ac:dyDescent="0.2">
      <c r="A94" s="56">
        <v>0.60416666666666696</v>
      </c>
      <c r="B94" s="57">
        <v>2.4400000000000002E-2</v>
      </c>
      <c r="C94" s="57">
        <v>2.4400000000000002E-2</v>
      </c>
      <c r="D94" s="57">
        <v>3.6499999999999998E-2</v>
      </c>
      <c r="E94" s="57">
        <v>7.397032644480878E-3</v>
      </c>
      <c r="F94" s="58">
        <v>1</v>
      </c>
      <c r="G94" s="30">
        <v>125.97</v>
      </c>
      <c r="H94">
        <f t="shared" si="1"/>
        <v>14.499999999999982</v>
      </c>
    </row>
    <row r="95" spans="1:8" ht="14" x14ac:dyDescent="0.2">
      <c r="A95" s="56">
        <v>0.61111111111111105</v>
      </c>
      <c r="B95" s="57">
        <v>2.3199999999999998E-2</v>
      </c>
      <c r="C95" s="57">
        <v>2.3199999999999998E-2</v>
      </c>
      <c r="D95" s="57">
        <v>3.6499999999999998E-2</v>
      </c>
      <c r="E95" s="57">
        <v>7.397032644480878E-3</v>
      </c>
      <c r="F95" s="58">
        <v>1</v>
      </c>
      <c r="G95" s="30">
        <v>125.97</v>
      </c>
      <c r="H95">
        <f t="shared" si="1"/>
        <v>14.666666666666648</v>
      </c>
    </row>
    <row r="96" spans="1:8" ht="14" x14ac:dyDescent="0.2">
      <c r="A96" s="56">
        <v>0.61805555555555503</v>
      </c>
      <c r="B96" s="57">
        <v>2.24E-2</v>
      </c>
      <c r="C96" s="57">
        <v>2.24E-2</v>
      </c>
      <c r="D96" s="57">
        <v>3.6499999999999998E-2</v>
      </c>
      <c r="E96" s="57">
        <v>7.397032644480878E-3</v>
      </c>
      <c r="F96" s="58">
        <v>1</v>
      </c>
      <c r="G96" s="30">
        <v>125.97</v>
      </c>
      <c r="H96">
        <f t="shared" si="1"/>
        <v>14.833333333333314</v>
      </c>
    </row>
    <row r="97" spans="1:8" ht="14" x14ac:dyDescent="0.2">
      <c r="A97" s="56">
        <v>0.625</v>
      </c>
      <c r="B97" s="57">
        <v>2.1399999999999999E-2</v>
      </c>
      <c r="C97" s="57">
        <v>2.1399999999999999E-2</v>
      </c>
      <c r="D97" s="57">
        <v>3.6499999999999998E-2</v>
      </c>
      <c r="E97" s="57">
        <v>7.397032644480878E-3</v>
      </c>
      <c r="F97" s="58">
        <v>1</v>
      </c>
      <c r="G97" s="30">
        <v>125.97</v>
      </c>
      <c r="H97">
        <f t="shared" si="1"/>
        <v>14.99999999999998</v>
      </c>
    </row>
    <row r="98" spans="1:8" ht="14" x14ac:dyDescent="0.2">
      <c r="A98" s="56">
        <v>0.63194444444444398</v>
      </c>
      <c r="B98" s="57">
        <v>2.06E-2</v>
      </c>
      <c r="C98" s="57">
        <v>2.06E-2</v>
      </c>
      <c r="D98" s="57">
        <v>3.6499999999999998E-2</v>
      </c>
      <c r="E98" s="57">
        <v>7.397032644480878E-3</v>
      </c>
      <c r="F98" s="58">
        <v>1</v>
      </c>
      <c r="G98" s="30">
        <v>125.97</v>
      </c>
      <c r="H98">
        <f t="shared" si="1"/>
        <v>15.166666666666647</v>
      </c>
    </row>
    <row r="99" spans="1:8" ht="14" x14ac:dyDescent="0.2">
      <c r="A99" s="56">
        <v>0.63888888888888895</v>
      </c>
      <c r="B99" s="57">
        <v>1.9800000000000002E-2</v>
      </c>
      <c r="C99" s="57">
        <v>1.9800000000000002E-2</v>
      </c>
      <c r="D99" s="57">
        <v>3.6499999999999998E-2</v>
      </c>
      <c r="E99" s="57">
        <v>7.397032644480878E-3</v>
      </c>
      <c r="F99" s="58">
        <v>1</v>
      </c>
      <c r="G99" s="30">
        <v>125.97</v>
      </c>
      <c r="H99">
        <f t="shared" si="1"/>
        <v>15.333333333333313</v>
      </c>
    </row>
    <row r="100" spans="1:8" ht="14" x14ac:dyDescent="0.2">
      <c r="A100" s="56">
        <v>0.64583333333333304</v>
      </c>
      <c r="B100" s="57">
        <v>1.9199999999999998E-2</v>
      </c>
      <c r="C100" s="57">
        <v>1.9199999999999998E-2</v>
      </c>
      <c r="D100" s="57">
        <v>3.6499999999999998E-2</v>
      </c>
      <c r="E100" s="57">
        <v>7.397032644480878E-3</v>
      </c>
      <c r="F100" s="58">
        <v>1</v>
      </c>
      <c r="G100" s="30">
        <v>125.97</v>
      </c>
      <c r="H100">
        <f t="shared" si="1"/>
        <v>15.499999999999979</v>
      </c>
    </row>
    <row r="101" spans="1:8" ht="14" x14ac:dyDescent="0.2">
      <c r="A101" s="56">
        <v>0.65277777777777801</v>
      </c>
      <c r="B101" s="57">
        <v>1.8599999999999998E-2</v>
      </c>
      <c r="C101" s="57">
        <v>1.8599999999999998E-2</v>
      </c>
      <c r="D101" s="57">
        <v>3.6499999999999998E-2</v>
      </c>
      <c r="E101" s="57">
        <v>7.397032644480878E-3</v>
      </c>
      <c r="F101" s="58">
        <v>1</v>
      </c>
      <c r="G101" s="30">
        <v>125.97</v>
      </c>
      <c r="H101">
        <f t="shared" si="1"/>
        <v>15.666666666666645</v>
      </c>
    </row>
    <row r="102" spans="1:8" ht="14" x14ac:dyDescent="0.2">
      <c r="A102" s="56">
        <v>0.65972222222222199</v>
      </c>
      <c r="B102" s="57">
        <v>1.7999999999999999E-2</v>
      </c>
      <c r="C102" s="57">
        <v>1.7999999999999999E-2</v>
      </c>
      <c r="D102" s="57">
        <v>3.6499999999999998E-2</v>
      </c>
      <c r="E102" s="57">
        <v>7.397032644480878E-3</v>
      </c>
      <c r="F102" s="58">
        <v>1</v>
      </c>
      <c r="G102" s="30">
        <v>125.97</v>
      </c>
      <c r="H102">
        <f t="shared" si="1"/>
        <v>15.833333333333311</v>
      </c>
    </row>
    <row r="103" spans="1:8" ht="14" x14ac:dyDescent="0.2">
      <c r="A103" s="56">
        <v>0.66666666666666696</v>
      </c>
      <c r="B103" s="57">
        <v>1.7399999999999999E-2</v>
      </c>
      <c r="C103" s="57">
        <v>1.7399999999999999E-2</v>
      </c>
      <c r="D103" s="57">
        <v>3.6499999999999998E-2</v>
      </c>
      <c r="E103" s="57">
        <v>7.397032644480878E-3</v>
      </c>
      <c r="F103" s="58">
        <v>1</v>
      </c>
      <c r="G103" s="30">
        <v>125.97</v>
      </c>
      <c r="H103">
        <f t="shared" si="1"/>
        <v>15.999999999999977</v>
      </c>
    </row>
    <row r="104" spans="1:8" ht="14" x14ac:dyDescent="0.2">
      <c r="A104" s="56">
        <v>0.67361111111111105</v>
      </c>
      <c r="B104" s="57">
        <v>1.7000000000000001E-2</v>
      </c>
      <c r="C104" s="57">
        <v>1.7000000000000001E-2</v>
      </c>
      <c r="D104" s="57">
        <v>3.6499999999999998E-2</v>
      </c>
      <c r="E104" s="57">
        <v>7.397032644480878E-3</v>
      </c>
      <c r="F104" s="58">
        <v>1</v>
      </c>
      <c r="G104" s="30">
        <v>125.97</v>
      </c>
      <c r="H104">
        <f t="shared" si="1"/>
        <v>16.166666666666643</v>
      </c>
    </row>
    <row r="105" spans="1:8" ht="14" x14ac:dyDescent="0.2">
      <c r="A105" s="56">
        <v>0.68055555555555503</v>
      </c>
      <c r="B105" s="57">
        <v>1.66E-2</v>
      </c>
      <c r="C105" s="57">
        <v>1.66E-2</v>
      </c>
      <c r="D105" s="57">
        <v>3.6499999999999998E-2</v>
      </c>
      <c r="E105" s="57">
        <v>7.397032644480878E-3</v>
      </c>
      <c r="F105" s="58">
        <v>1</v>
      </c>
      <c r="G105" s="30">
        <v>125.97</v>
      </c>
      <c r="H105">
        <f t="shared" si="1"/>
        <v>16.333333333333311</v>
      </c>
    </row>
    <row r="106" spans="1:8" ht="14" x14ac:dyDescent="0.2">
      <c r="A106" s="56">
        <v>0.6875</v>
      </c>
      <c r="B106" s="57">
        <v>1.6E-2</v>
      </c>
      <c r="C106" s="57">
        <v>1.6E-2</v>
      </c>
      <c r="D106" s="57">
        <v>3.6499999999999998E-2</v>
      </c>
      <c r="E106" s="57">
        <v>7.397032644480878E-3</v>
      </c>
      <c r="F106" s="58">
        <v>1</v>
      </c>
      <c r="G106" s="30">
        <v>125.97</v>
      </c>
      <c r="H106">
        <f t="shared" si="1"/>
        <v>16.499999999999979</v>
      </c>
    </row>
    <row r="107" spans="1:8" ht="14" x14ac:dyDescent="0.2">
      <c r="A107" s="56">
        <v>0.69444444444444398</v>
      </c>
      <c r="B107" s="57">
        <v>1.5599999999999999E-2</v>
      </c>
      <c r="C107" s="57">
        <v>1.5599999999999999E-2</v>
      </c>
      <c r="D107" s="57">
        <v>3.6499999999999998E-2</v>
      </c>
      <c r="E107" s="57">
        <v>7.397032644480878E-3</v>
      </c>
      <c r="F107" s="58">
        <v>1</v>
      </c>
      <c r="G107" s="30">
        <v>125.97</v>
      </c>
      <c r="H107">
        <f t="shared" si="1"/>
        <v>16.666666666666647</v>
      </c>
    </row>
    <row r="108" spans="1:8" ht="14" x14ac:dyDescent="0.2">
      <c r="A108" s="56">
        <v>0.70138888888888895</v>
      </c>
      <c r="B108" s="57">
        <v>1.54E-2</v>
      </c>
      <c r="C108" s="57">
        <v>1.54E-2</v>
      </c>
      <c r="D108" s="57">
        <v>3.6499999999999998E-2</v>
      </c>
      <c r="E108" s="57">
        <v>7.397032644480878E-3</v>
      </c>
      <c r="F108" s="58">
        <v>1</v>
      </c>
      <c r="G108" s="30">
        <v>125.97</v>
      </c>
      <c r="H108">
        <f t="shared" si="1"/>
        <v>16.833333333333314</v>
      </c>
    </row>
    <row r="109" spans="1:8" ht="14" x14ac:dyDescent="0.2">
      <c r="A109" s="56">
        <v>0.70833333333333304</v>
      </c>
      <c r="B109" s="57">
        <v>1.4999999999999999E-2</v>
      </c>
      <c r="C109" s="57">
        <v>1.4999999999999999E-2</v>
      </c>
      <c r="D109" s="57">
        <v>3.6499999999999998E-2</v>
      </c>
      <c r="E109" s="57">
        <v>7.397032644480878E-3</v>
      </c>
      <c r="F109" s="58">
        <v>1</v>
      </c>
      <c r="G109" s="30">
        <v>125.97</v>
      </c>
      <c r="H109">
        <f t="shared" si="1"/>
        <v>16.999999999999982</v>
      </c>
    </row>
    <row r="110" spans="1:8" ht="14" x14ac:dyDescent="0.2">
      <c r="A110" s="56">
        <v>0.71527777777777801</v>
      </c>
      <c r="B110" s="57">
        <v>1.46E-2</v>
      </c>
      <c r="C110" s="57">
        <v>1.46E-2</v>
      </c>
      <c r="D110" s="57">
        <v>3.6499999999999998E-2</v>
      </c>
      <c r="E110" s="57">
        <v>7.397032644480878E-3</v>
      </c>
      <c r="F110" s="58">
        <v>1</v>
      </c>
      <c r="G110" s="30">
        <v>125.97</v>
      </c>
      <c r="H110">
        <f t="shared" si="1"/>
        <v>17.16666666666665</v>
      </c>
    </row>
    <row r="111" spans="1:8" ht="14" x14ac:dyDescent="0.2">
      <c r="A111" s="56">
        <v>0.72222222222222199</v>
      </c>
      <c r="B111" s="57">
        <v>1.4200000000000001E-2</v>
      </c>
      <c r="C111" s="57">
        <v>1.4200000000000001E-2</v>
      </c>
      <c r="D111" s="57">
        <v>3.6499999999999998E-2</v>
      </c>
      <c r="E111" s="57">
        <v>7.397032644480878E-3</v>
      </c>
      <c r="F111" s="58">
        <v>1</v>
      </c>
      <c r="G111" s="30">
        <v>125.97</v>
      </c>
      <c r="H111">
        <f t="shared" si="1"/>
        <v>17.333333333333318</v>
      </c>
    </row>
    <row r="112" spans="1:8" ht="14" x14ac:dyDescent="0.2">
      <c r="A112" s="56">
        <v>0.72916666666666696</v>
      </c>
      <c r="B112" s="57">
        <v>1.4E-2</v>
      </c>
      <c r="C112" s="57">
        <v>1.4E-2</v>
      </c>
      <c r="D112" s="57">
        <v>3.6499999999999998E-2</v>
      </c>
      <c r="E112" s="57">
        <v>7.397032644480878E-3</v>
      </c>
      <c r="F112" s="58">
        <v>1</v>
      </c>
      <c r="G112" s="30">
        <v>125.97</v>
      </c>
      <c r="H112">
        <f t="shared" si="1"/>
        <v>17.499999999999986</v>
      </c>
    </row>
    <row r="113" spans="1:8" ht="14" x14ac:dyDescent="0.2">
      <c r="A113" s="56">
        <v>0.73611111111111105</v>
      </c>
      <c r="B113" s="57">
        <v>1.3599999999999999E-2</v>
      </c>
      <c r="C113" s="57">
        <v>1.3599999999999999E-2</v>
      </c>
      <c r="D113" s="57">
        <v>3.6499999999999998E-2</v>
      </c>
      <c r="E113" s="57">
        <v>7.397032644480878E-3</v>
      </c>
      <c r="F113" s="58">
        <v>1</v>
      </c>
      <c r="G113" s="30">
        <v>125.97</v>
      </c>
      <c r="H113">
        <f t="shared" si="1"/>
        <v>17.666666666666654</v>
      </c>
    </row>
    <row r="114" spans="1:8" ht="14" x14ac:dyDescent="0.2">
      <c r="A114" s="56">
        <v>0.74305555555555503</v>
      </c>
      <c r="B114" s="57">
        <v>1.34E-2</v>
      </c>
      <c r="C114" s="57">
        <v>1.34E-2</v>
      </c>
      <c r="D114" s="57">
        <v>3.6499999999999998E-2</v>
      </c>
      <c r="E114" s="57">
        <v>7.397032644480878E-3</v>
      </c>
      <c r="F114" s="58">
        <v>1</v>
      </c>
      <c r="G114" s="30">
        <v>125.97</v>
      </c>
      <c r="H114">
        <f t="shared" si="1"/>
        <v>17.833333333333321</v>
      </c>
    </row>
    <row r="115" spans="1:8" ht="14" x14ac:dyDescent="0.2">
      <c r="A115" s="56">
        <v>0.75</v>
      </c>
      <c r="B115" s="57">
        <v>1.32E-2</v>
      </c>
      <c r="C115" s="57">
        <v>1.32E-2</v>
      </c>
      <c r="D115" s="57">
        <v>3.6499999999999998E-2</v>
      </c>
      <c r="E115" s="57">
        <v>7.397032644480878E-3</v>
      </c>
      <c r="F115" s="58">
        <v>1</v>
      </c>
      <c r="G115" s="30">
        <v>125.97</v>
      </c>
      <c r="H115">
        <f t="shared" si="1"/>
        <v>17.999999999999989</v>
      </c>
    </row>
    <row r="116" spans="1:8" ht="14" x14ac:dyDescent="0.2">
      <c r="A116" s="56">
        <v>0.75694444444444398</v>
      </c>
      <c r="B116" s="57">
        <v>1.2999999999999999E-2</v>
      </c>
      <c r="C116" s="57">
        <v>1.2999999999999999E-2</v>
      </c>
      <c r="D116" s="57">
        <v>3.6499999999999998E-2</v>
      </c>
      <c r="E116" s="57">
        <v>7.397032644480878E-3</v>
      </c>
      <c r="F116" s="58">
        <v>1</v>
      </c>
      <c r="G116" s="30">
        <v>125.97</v>
      </c>
      <c r="H116">
        <f t="shared" si="1"/>
        <v>18.166666666666657</v>
      </c>
    </row>
    <row r="117" spans="1:8" ht="14" x14ac:dyDescent="0.2">
      <c r="A117" s="56">
        <v>0.76388888888888895</v>
      </c>
      <c r="B117" s="57">
        <v>1.26E-2</v>
      </c>
      <c r="C117" s="57">
        <v>1.26E-2</v>
      </c>
      <c r="D117" s="57">
        <v>3.6499999999999998E-2</v>
      </c>
      <c r="E117" s="57">
        <v>7.397032644480878E-3</v>
      </c>
      <c r="F117" s="58">
        <v>1</v>
      </c>
      <c r="G117" s="30">
        <v>125.97</v>
      </c>
      <c r="H117">
        <f t="shared" si="1"/>
        <v>18.333333333333325</v>
      </c>
    </row>
    <row r="118" spans="1:8" ht="14" x14ac:dyDescent="0.2">
      <c r="A118" s="56">
        <v>0.77083333333333304</v>
      </c>
      <c r="B118" s="57">
        <v>1.24E-2</v>
      </c>
      <c r="C118" s="57">
        <v>1.24E-2</v>
      </c>
      <c r="D118" s="57">
        <v>3.6499999999999998E-2</v>
      </c>
      <c r="E118" s="57">
        <v>7.397032644480878E-3</v>
      </c>
      <c r="F118" s="58">
        <v>1</v>
      </c>
      <c r="G118" s="30">
        <v>125.97</v>
      </c>
      <c r="H118">
        <f t="shared" si="1"/>
        <v>18.499999999999993</v>
      </c>
    </row>
    <row r="119" spans="1:8" ht="14" x14ac:dyDescent="0.2">
      <c r="A119" s="56">
        <v>0.77777777777777801</v>
      </c>
      <c r="B119" s="57">
        <v>1.2200000000000001E-2</v>
      </c>
      <c r="C119" s="57">
        <v>1.2200000000000001E-2</v>
      </c>
      <c r="D119" s="57">
        <v>3.6499999999999998E-2</v>
      </c>
      <c r="E119" s="57">
        <v>7.397032644480878E-3</v>
      </c>
      <c r="F119" s="58">
        <v>1</v>
      </c>
      <c r="G119" s="30">
        <v>125.97</v>
      </c>
      <c r="H119">
        <f t="shared" si="1"/>
        <v>18.666666666666661</v>
      </c>
    </row>
    <row r="120" spans="1:8" ht="14" x14ac:dyDescent="0.2">
      <c r="A120" s="56">
        <v>0.78472222222222199</v>
      </c>
      <c r="B120" s="57">
        <v>1.2E-2</v>
      </c>
      <c r="C120" s="57">
        <v>1.2E-2</v>
      </c>
      <c r="D120" s="57">
        <v>3.6499999999999998E-2</v>
      </c>
      <c r="E120" s="57">
        <v>7.397032644480878E-3</v>
      </c>
      <c r="F120" s="58">
        <v>1</v>
      </c>
      <c r="G120" s="30">
        <v>125.97</v>
      </c>
      <c r="H120">
        <f t="shared" si="1"/>
        <v>18.833333333333329</v>
      </c>
    </row>
    <row r="121" spans="1:8" ht="14" x14ac:dyDescent="0.2">
      <c r="A121" s="56">
        <v>0.79166666666666696</v>
      </c>
      <c r="B121" s="57">
        <v>1.18E-2</v>
      </c>
      <c r="C121" s="57">
        <v>1.18E-2</v>
      </c>
      <c r="D121" s="57">
        <v>3.6499999999999998E-2</v>
      </c>
      <c r="E121" s="57">
        <v>7.397032644480878E-3</v>
      </c>
      <c r="F121" s="58">
        <v>1</v>
      </c>
      <c r="G121" s="30">
        <v>125.97</v>
      </c>
      <c r="H121">
        <f t="shared" si="1"/>
        <v>18.999999999999996</v>
      </c>
    </row>
    <row r="122" spans="1:8" ht="14" x14ac:dyDescent="0.2">
      <c r="A122" s="56">
        <v>0.79861111111111105</v>
      </c>
      <c r="B122" s="57">
        <v>1.1599999999999999E-2</v>
      </c>
      <c r="C122" s="57">
        <v>1.1599999999999999E-2</v>
      </c>
      <c r="D122" s="57">
        <v>3.6499999999999998E-2</v>
      </c>
      <c r="E122" s="57">
        <v>7.397032644480878E-3</v>
      </c>
      <c r="F122" s="58">
        <v>1</v>
      </c>
      <c r="G122" s="30">
        <v>125.97</v>
      </c>
      <c r="H122">
        <f t="shared" si="1"/>
        <v>19.166666666666664</v>
      </c>
    </row>
    <row r="123" spans="1:8" ht="14" x14ac:dyDescent="0.2">
      <c r="A123" s="56">
        <v>0.80555555555555503</v>
      </c>
      <c r="B123" s="57">
        <v>1.14E-2</v>
      </c>
      <c r="C123" s="57">
        <v>1.14E-2</v>
      </c>
      <c r="D123" s="57">
        <v>3.6499999999999998E-2</v>
      </c>
      <c r="E123" s="57">
        <v>7.397032644480878E-3</v>
      </c>
      <c r="F123" s="58">
        <v>1</v>
      </c>
      <c r="G123" s="30">
        <v>125.97</v>
      </c>
      <c r="H123">
        <f t="shared" si="1"/>
        <v>19.333333333333332</v>
      </c>
    </row>
    <row r="124" spans="1:8" ht="14" x14ac:dyDescent="0.2">
      <c r="A124" s="56">
        <v>0.8125</v>
      </c>
      <c r="B124" s="57">
        <v>1.12E-2</v>
      </c>
      <c r="C124" s="57">
        <v>1.12E-2</v>
      </c>
      <c r="D124" s="57">
        <v>3.6499999999999998E-2</v>
      </c>
      <c r="E124" s="57">
        <v>7.397032644480878E-3</v>
      </c>
      <c r="F124" s="58">
        <v>1</v>
      </c>
      <c r="G124" s="30">
        <v>125.97</v>
      </c>
      <c r="H124">
        <f t="shared" si="1"/>
        <v>19.5</v>
      </c>
    </row>
    <row r="125" spans="1:8" ht="14" x14ac:dyDescent="0.2">
      <c r="A125" s="56">
        <v>0.81944444444444398</v>
      </c>
      <c r="B125" s="57">
        <v>1.0999999999999999E-2</v>
      </c>
      <c r="C125" s="57">
        <v>1.0999999999999999E-2</v>
      </c>
      <c r="D125" s="57">
        <v>3.6499999999999998E-2</v>
      </c>
      <c r="E125" s="57">
        <v>7.397032644480878E-3</v>
      </c>
      <c r="F125" s="58">
        <v>1</v>
      </c>
      <c r="G125" s="30">
        <v>125.97</v>
      </c>
      <c r="H125">
        <f t="shared" si="1"/>
        <v>19.666666666666668</v>
      </c>
    </row>
    <row r="126" spans="1:8" ht="14" x14ac:dyDescent="0.2">
      <c r="A126" s="56">
        <v>0.82638888888888895</v>
      </c>
      <c r="B126" s="57">
        <v>1.0999999999999999E-2</v>
      </c>
      <c r="C126" s="57">
        <v>1.0999999999999999E-2</v>
      </c>
      <c r="D126" s="57">
        <v>3.6499999999999998E-2</v>
      </c>
      <c r="E126" s="57">
        <v>7.397032644480878E-3</v>
      </c>
      <c r="F126" s="58">
        <v>1</v>
      </c>
      <c r="G126" s="30">
        <v>125.97</v>
      </c>
      <c r="H126">
        <f t="shared" si="1"/>
        <v>19.833333333333336</v>
      </c>
    </row>
    <row r="127" spans="1:8" ht="14" x14ac:dyDescent="0.2">
      <c r="A127" s="56">
        <v>0.83333333333333304</v>
      </c>
      <c r="B127" s="57">
        <v>1.0800000000000001E-2</v>
      </c>
      <c r="C127" s="57">
        <v>1.0800000000000001E-2</v>
      </c>
      <c r="D127" s="57">
        <v>3.6499999999999998E-2</v>
      </c>
      <c r="E127" s="57">
        <v>7.397032644480878E-3</v>
      </c>
      <c r="F127" s="58">
        <v>1</v>
      </c>
      <c r="G127" s="30">
        <v>125.97</v>
      </c>
      <c r="H127">
        <f t="shared" si="1"/>
        <v>20.000000000000004</v>
      </c>
    </row>
    <row r="128" spans="1:8" ht="14" x14ac:dyDescent="0.2">
      <c r="A128" s="56">
        <v>0.84027777777777801</v>
      </c>
      <c r="B128" s="57">
        <v>1.06E-2</v>
      </c>
      <c r="C128" s="57">
        <v>1.06E-2</v>
      </c>
      <c r="D128" s="57">
        <v>3.6499999999999998E-2</v>
      </c>
      <c r="E128" s="57">
        <v>7.397032644480878E-3</v>
      </c>
      <c r="F128" s="58">
        <v>1</v>
      </c>
      <c r="G128" s="30">
        <v>125.97</v>
      </c>
      <c r="H128">
        <f t="shared" si="1"/>
        <v>20.166666666666671</v>
      </c>
    </row>
    <row r="129" spans="1:8" ht="14" x14ac:dyDescent="0.2">
      <c r="A129" s="56">
        <v>0.84722222222222199</v>
      </c>
      <c r="B129" s="57">
        <v>1.04E-2</v>
      </c>
      <c r="C129" s="57">
        <v>1.04E-2</v>
      </c>
      <c r="D129" s="57">
        <v>3.6499999999999998E-2</v>
      </c>
      <c r="E129" s="57">
        <v>7.397032644480878E-3</v>
      </c>
      <c r="F129" s="58">
        <v>1</v>
      </c>
      <c r="G129" s="30">
        <v>125.97</v>
      </c>
      <c r="H129">
        <f t="shared" si="1"/>
        <v>20.333333333333339</v>
      </c>
    </row>
    <row r="130" spans="1:8" ht="14" x14ac:dyDescent="0.2">
      <c r="A130" s="56">
        <v>0.85416666666666696</v>
      </c>
      <c r="B130" s="57">
        <v>1.04E-2</v>
      </c>
      <c r="C130" s="57">
        <v>1.04E-2</v>
      </c>
      <c r="D130" s="57">
        <v>3.6499999999999998E-2</v>
      </c>
      <c r="E130" s="57">
        <v>7.397032644480878E-3</v>
      </c>
      <c r="F130" s="58">
        <v>1</v>
      </c>
      <c r="G130" s="30">
        <v>125.97</v>
      </c>
      <c r="H130">
        <f t="shared" si="1"/>
        <v>20.500000000000007</v>
      </c>
    </row>
    <row r="131" spans="1:8" ht="14" x14ac:dyDescent="0.2">
      <c r="A131" s="56">
        <v>0.86111111111111105</v>
      </c>
      <c r="B131" s="57">
        <v>1.0200000000000001E-2</v>
      </c>
      <c r="C131" s="57">
        <v>1.0200000000000001E-2</v>
      </c>
      <c r="D131" s="57">
        <v>3.6499999999999998E-2</v>
      </c>
      <c r="E131" s="57">
        <v>7.397032644480878E-3</v>
      </c>
      <c r="F131" s="58">
        <v>1</v>
      </c>
      <c r="G131" s="30">
        <v>125.97</v>
      </c>
      <c r="H131">
        <f t="shared" si="1"/>
        <v>20.666666666666675</v>
      </c>
    </row>
    <row r="132" spans="1:8" ht="14" x14ac:dyDescent="0.2">
      <c r="A132" s="56">
        <v>0.86805555555555503</v>
      </c>
      <c r="B132" s="57">
        <v>0.01</v>
      </c>
      <c r="C132" s="57">
        <v>0.01</v>
      </c>
      <c r="D132" s="57">
        <v>3.6499999999999998E-2</v>
      </c>
      <c r="E132" s="57">
        <v>7.397032644480878E-3</v>
      </c>
      <c r="F132" s="58">
        <v>1</v>
      </c>
      <c r="G132" s="30">
        <v>125.97</v>
      </c>
      <c r="H132">
        <f t="shared" si="1"/>
        <v>20.833333333333343</v>
      </c>
    </row>
    <row r="133" spans="1:8" ht="14" x14ac:dyDescent="0.2">
      <c r="A133" s="56">
        <v>0.875</v>
      </c>
      <c r="B133" s="57">
        <v>0.01</v>
      </c>
      <c r="C133" s="57">
        <v>0.01</v>
      </c>
      <c r="D133" s="57">
        <v>3.6499999999999998E-2</v>
      </c>
      <c r="E133" s="57">
        <v>7.397032644480878E-3</v>
      </c>
      <c r="F133" s="58">
        <v>1</v>
      </c>
      <c r="G133" s="30">
        <v>125.97</v>
      </c>
      <c r="H133">
        <f t="shared" si="1"/>
        <v>21.000000000000011</v>
      </c>
    </row>
    <row r="134" spans="1:8" ht="14" x14ac:dyDescent="0.2">
      <c r="A134" s="56">
        <v>0.88194444444444398</v>
      </c>
      <c r="B134" s="57">
        <v>9.7999999999999997E-3</v>
      </c>
      <c r="C134" s="57">
        <v>9.7999999999999997E-3</v>
      </c>
      <c r="D134" s="57">
        <v>3.6499999999999998E-2</v>
      </c>
      <c r="E134" s="57">
        <v>7.397032644480878E-3</v>
      </c>
      <c r="F134" s="58">
        <v>1</v>
      </c>
      <c r="G134" s="30">
        <v>125.97</v>
      </c>
      <c r="H134">
        <f t="shared" si="1"/>
        <v>21.166666666666679</v>
      </c>
    </row>
    <row r="135" spans="1:8" ht="14" x14ac:dyDescent="0.2">
      <c r="A135" s="56">
        <v>0.88888888888888895</v>
      </c>
      <c r="B135" s="57">
        <v>9.5999999999999992E-3</v>
      </c>
      <c r="C135" s="57">
        <v>9.5999999999999992E-3</v>
      </c>
      <c r="D135" s="57">
        <v>3.6499999999999998E-2</v>
      </c>
      <c r="E135" s="57">
        <v>7.397032644480878E-3</v>
      </c>
      <c r="F135" s="58">
        <v>1</v>
      </c>
      <c r="G135" s="30">
        <v>125.97</v>
      </c>
      <c r="H135">
        <f t="shared" si="1"/>
        <v>21.333333333333346</v>
      </c>
    </row>
    <row r="136" spans="1:8" ht="14" x14ac:dyDescent="0.2">
      <c r="A136" s="56">
        <v>0.89583333333333304</v>
      </c>
      <c r="B136" s="57">
        <v>9.5999999999999992E-3</v>
      </c>
      <c r="C136" s="57">
        <v>9.5999999999999992E-3</v>
      </c>
      <c r="D136" s="57">
        <v>3.6499999999999998E-2</v>
      </c>
      <c r="E136" s="57">
        <v>7.397032644480878E-3</v>
      </c>
      <c r="F136" s="58">
        <v>1</v>
      </c>
      <c r="G136" s="30">
        <v>125.97</v>
      </c>
      <c r="H136">
        <f t="shared" si="1"/>
        <v>21.500000000000014</v>
      </c>
    </row>
    <row r="137" spans="1:8" ht="14" x14ac:dyDescent="0.2">
      <c r="A137" s="56">
        <v>0.90277777777777801</v>
      </c>
      <c r="B137" s="57">
        <v>9.4000000000000004E-3</v>
      </c>
      <c r="C137" s="57">
        <v>9.4000000000000004E-3</v>
      </c>
      <c r="D137" s="57">
        <v>3.6499999999999998E-2</v>
      </c>
      <c r="E137" s="57">
        <v>7.397032644480878E-3</v>
      </c>
      <c r="F137" s="58">
        <v>1</v>
      </c>
      <c r="G137" s="30">
        <v>125.97</v>
      </c>
      <c r="H137">
        <f t="shared" ref="H137:H151" si="2">H136+1/6</f>
        <v>21.666666666666682</v>
      </c>
    </row>
    <row r="138" spans="1:8" ht="14" x14ac:dyDescent="0.2">
      <c r="A138" s="56">
        <v>0.90972222222222199</v>
      </c>
      <c r="B138" s="57">
        <v>9.4000000000000004E-3</v>
      </c>
      <c r="C138" s="57">
        <v>9.4000000000000004E-3</v>
      </c>
      <c r="D138" s="57">
        <v>3.6499999999999998E-2</v>
      </c>
      <c r="E138" s="57">
        <v>7.397032644480878E-3</v>
      </c>
      <c r="F138" s="58">
        <v>1</v>
      </c>
      <c r="G138" s="30">
        <v>125.97</v>
      </c>
      <c r="H138">
        <f t="shared" si="2"/>
        <v>21.83333333333335</v>
      </c>
    </row>
    <row r="139" spans="1:8" ht="14" x14ac:dyDescent="0.2">
      <c r="A139" s="56">
        <v>0.91666666666666696</v>
      </c>
      <c r="B139" s="57">
        <v>9.1999999999999998E-3</v>
      </c>
      <c r="C139" s="57">
        <v>9.1999999999999998E-3</v>
      </c>
      <c r="D139" s="57">
        <v>3.6499999999999998E-2</v>
      </c>
      <c r="E139" s="57">
        <v>7.397032644480878E-3</v>
      </c>
      <c r="F139" s="58">
        <v>1</v>
      </c>
      <c r="G139" s="30">
        <v>125.97</v>
      </c>
      <c r="H139">
        <f t="shared" si="2"/>
        <v>22.000000000000018</v>
      </c>
    </row>
    <row r="140" spans="1:8" ht="14" x14ac:dyDescent="0.2">
      <c r="A140" s="56">
        <v>0.92361111111111105</v>
      </c>
      <c r="B140" s="57">
        <v>9.1999999999999998E-3</v>
      </c>
      <c r="C140" s="57">
        <v>9.1999999999999998E-3</v>
      </c>
      <c r="D140" s="57">
        <v>3.6499999999999998E-2</v>
      </c>
      <c r="E140" s="57">
        <v>7.397032644480878E-3</v>
      </c>
      <c r="F140" s="58">
        <v>1</v>
      </c>
      <c r="G140" s="30">
        <v>125.97</v>
      </c>
      <c r="H140">
        <f t="shared" si="2"/>
        <v>22.166666666666686</v>
      </c>
    </row>
    <row r="141" spans="1:8" ht="14" x14ac:dyDescent="0.2">
      <c r="A141" s="56">
        <v>0.93055555555555503</v>
      </c>
      <c r="B141" s="57">
        <v>8.9999999999999993E-3</v>
      </c>
      <c r="C141" s="57">
        <v>8.9999999999999993E-3</v>
      </c>
      <c r="D141" s="57">
        <v>3.6499999999999998E-2</v>
      </c>
      <c r="E141" s="57">
        <v>7.397032644480878E-3</v>
      </c>
      <c r="F141" s="58">
        <v>1</v>
      </c>
      <c r="G141" s="30">
        <v>125.97</v>
      </c>
      <c r="H141">
        <f t="shared" si="2"/>
        <v>22.333333333333353</v>
      </c>
    </row>
    <row r="142" spans="1:8" ht="14" x14ac:dyDescent="0.2">
      <c r="A142" s="56">
        <v>0.9375</v>
      </c>
      <c r="B142" s="57">
        <v>8.9999999999999993E-3</v>
      </c>
      <c r="C142" s="57">
        <v>8.9999999999999993E-3</v>
      </c>
      <c r="D142" s="57">
        <v>3.6499999999999998E-2</v>
      </c>
      <c r="E142" s="57">
        <v>7.397032644480878E-3</v>
      </c>
      <c r="F142" s="58">
        <v>1</v>
      </c>
      <c r="G142" s="30">
        <v>125.97</v>
      </c>
      <c r="H142">
        <f t="shared" si="2"/>
        <v>22.500000000000021</v>
      </c>
    </row>
    <row r="143" spans="1:8" ht="14" x14ac:dyDescent="0.2">
      <c r="A143" s="56">
        <v>0.94444444444444398</v>
      </c>
      <c r="B143" s="57">
        <v>8.8000000000000005E-3</v>
      </c>
      <c r="C143" s="57">
        <v>8.8000000000000005E-3</v>
      </c>
      <c r="D143" s="57">
        <v>3.6499999999999998E-2</v>
      </c>
      <c r="E143" s="57">
        <v>7.397032644480878E-3</v>
      </c>
      <c r="F143" s="58">
        <v>1</v>
      </c>
      <c r="G143" s="30">
        <v>125.97</v>
      </c>
      <c r="H143">
        <f t="shared" si="2"/>
        <v>22.666666666666689</v>
      </c>
    </row>
    <row r="144" spans="1:8" ht="14" x14ac:dyDescent="0.2">
      <c r="A144" s="56">
        <v>0.95138888888888895</v>
      </c>
      <c r="B144" s="57">
        <v>8.8000000000000005E-3</v>
      </c>
      <c r="C144" s="57">
        <v>8.8000000000000005E-3</v>
      </c>
      <c r="D144" s="57">
        <v>3.6499999999999998E-2</v>
      </c>
      <c r="E144" s="57">
        <v>7.397032644480878E-3</v>
      </c>
      <c r="F144" s="58">
        <v>1</v>
      </c>
      <c r="G144" s="30">
        <v>125.97</v>
      </c>
      <c r="H144">
        <f t="shared" si="2"/>
        <v>22.833333333333357</v>
      </c>
    </row>
    <row r="145" spans="1:8" ht="14" x14ac:dyDescent="0.2">
      <c r="A145" s="56">
        <v>0.95833333333333304</v>
      </c>
      <c r="B145" s="57">
        <v>8.6E-3</v>
      </c>
      <c r="C145" s="57">
        <v>8.6E-3</v>
      </c>
      <c r="D145" s="57">
        <v>3.6499999999999998E-2</v>
      </c>
      <c r="E145" s="57">
        <v>7.397032644480878E-3</v>
      </c>
      <c r="F145" s="58">
        <v>1</v>
      </c>
      <c r="G145" s="30">
        <v>125.97</v>
      </c>
      <c r="H145">
        <f t="shared" si="2"/>
        <v>23.000000000000025</v>
      </c>
    </row>
    <row r="146" spans="1:8" ht="14" x14ac:dyDescent="0.2">
      <c r="A146" s="56">
        <v>0.96527777777777801</v>
      </c>
      <c r="B146" s="57">
        <v>8.6E-3</v>
      </c>
      <c r="C146" s="57">
        <v>8.6E-3</v>
      </c>
      <c r="D146" s="57">
        <v>3.6499999999999998E-2</v>
      </c>
      <c r="E146" s="57">
        <v>7.397032644480878E-3</v>
      </c>
      <c r="F146" s="58">
        <v>1</v>
      </c>
      <c r="G146" s="30">
        <v>125.97</v>
      </c>
      <c r="H146">
        <f t="shared" si="2"/>
        <v>23.166666666666693</v>
      </c>
    </row>
    <row r="147" spans="1:8" ht="14" x14ac:dyDescent="0.2">
      <c r="A147" s="56">
        <v>0.97222222222222199</v>
      </c>
      <c r="B147" s="57">
        <v>8.3999999999999995E-3</v>
      </c>
      <c r="C147" s="57">
        <v>8.3999999999999995E-3</v>
      </c>
      <c r="D147" s="57">
        <v>3.6499999999999998E-2</v>
      </c>
      <c r="E147" s="57">
        <v>7.397032644480878E-3</v>
      </c>
      <c r="F147" s="58">
        <v>1</v>
      </c>
      <c r="G147" s="30">
        <v>125.97</v>
      </c>
      <c r="H147">
        <f t="shared" si="2"/>
        <v>23.333333333333361</v>
      </c>
    </row>
    <row r="148" spans="1:8" ht="14" x14ac:dyDescent="0.2">
      <c r="A148" s="56">
        <v>0.97916666666666696</v>
      </c>
      <c r="B148" s="57">
        <v>8.3999999999999995E-3</v>
      </c>
      <c r="C148" s="57">
        <v>8.3999999999999995E-3</v>
      </c>
      <c r="D148" s="57">
        <v>3.6499999999999998E-2</v>
      </c>
      <c r="E148" s="57">
        <v>7.397032644480878E-3</v>
      </c>
      <c r="F148" s="58">
        <v>1</v>
      </c>
      <c r="G148" s="30">
        <v>125.97</v>
      </c>
      <c r="H148">
        <f t="shared" si="2"/>
        <v>23.500000000000028</v>
      </c>
    </row>
    <row r="149" spans="1:8" ht="14" x14ac:dyDescent="0.2">
      <c r="A149" s="56">
        <v>0.98611111111111105</v>
      </c>
      <c r="B149" s="57">
        <v>8.2000000000000007E-3</v>
      </c>
      <c r="C149" s="57">
        <v>8.2000000000000007E-3</v>
      </c>
      <c r="D149" s="57">
        <v>3.6499999999999998E-2</v>
      </c>
      <c r="E149" s="57">
        <v>7.397032644480878E-3</v>
      </c>
      <c r="F149" s="58">
        <v>1</v>
      </c>
      <c r="G149" s="30">
        <v>125.97</v>
      </c>
      <c r="H149">
        <f t="shared" si="2"/>
        <v>23.666666666666696</v>
      </c>
    </row>
    <row r="150" spans="1:8" ht="14" x14ac:dyDescent="0.2">
      <c r="A150" s="56">
        <v>0.99305555555555503</v>
      </c>
      <c r="B150" s="57">
        <v>8.2000000000000007E-3</v>
      </c>
      <c r="C150" s="57">
        <v>8.2000000000000007E-3</v>
      </c>
      <c r="D150" s="57">
        <v>3.6499999999999998E-2</v>
      </c>
      <c r="E150" s="57">
        <v>7.397032644480878E-3</v>
      </c>
      <c r="F150" s="58">
        <v>1</v>
      </c>
      <c r="G150" s="30">
        <v>125.97</v>
      </c>
      <c r="H150">
        <f t="shared" si="2"/>
        <v>23.833333333333364</v>
      </c>
    </row>
    <row r="151" spans="1:8" ht="14" x14ac:dyDescent="0.2">
      <c r="A151" s="59">
        <v>1</v>
      </c>
      <c r="B151" s="60">
        <v>8.2000000000000007E-3</v>
      </c>
      <c r="C151" s="60">
        <v>8.2000000000000007E-3</v>
      </c>
      <c r="D151" s="60">
        <v>3.6499999999999998E-2</v>
      </c>
      <c r="E151" s="60">
        <v>7.397032644480878E-3</v>
      </c>
      <c r="F151" s="61">
        <v>1</v>
      </c>
      <c r="G151" s="30">
        <v>125.97</v>
      </c>
      <c r="H151">
        <f t="shared" si="2"/>
        <v>24.000000000000032</v>
      </c>
    </row>
  </sheetData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R151"/>
  <sheetViews>
    <sheetView showGridLines="0" zoomScaleNormal="100" workbookViewId="0">
      <selection activeCell="H18" sqref="H18"/>
    </sheetView>
  </sheetViews>
  <sheetFormatPr defaultColWidth="9" defaultRowHeight="13" x14ac:dyDescent="0.2"/>
  <cols>
    <col min="1" max="4" width="9" style="38"/>
    <col min="5" max="5" width="9.453125" style="38" bestFit="1" customWidth="1"/>
    <col min="6" max="7" width="9" style="38"/>
    <col min="8" max="12" width="9" style="37"/>
    <col min="13" max="13" width="10.453125" style="37" bestFit="1" customWidth="1"/>
    <col min="14" max="15" width="9" style="37"/>
    <col min="16" max="16" width="11.6328125" style="37" bestFit="1" customWidth="1"/>
    <col min="17" max="16384" width="9" style="37"/>
  </cols>
  <sheetData>
    <row r="1" spans="1:8" x14ac:dyDescent="0.2">
      <c r="A1" s="37"/>
      <c r="B1" s="37"/>
      <c r="C1" s="37"/>
      <c r="D1" s="37"/>
      <c r="E1" s="37"/>
      <c r="F1" s="37"/>
      <c r="G1" s="37"/>
    </row>
    <row r="2" spans="1:8" x14ac:dyDescent="0.2">
      <c r="A2" s="37"/>
      <c r="B2" s="37"/>
      <c r="C2" s="37"/>
      <c r="D2" s="37"/>
      <c r="E2" s="41">
        <f>MAX(E7:E151)</f>
        <v>3.6499999999999998E-2</v>
      </c>
      <c r="F2" s="37"/>
      <c r="G2" s="37"/>
    </row>
    <row r="3" spans="1:8" ht="5.25" customHeight="1" x14ac:dyDescent="0.2">
      <c r="A3" s="37"/>
      <c r="B3" s="37"/>
      <c r="C3" s="37"/>
      <c r="D3" s="37"/>
      <c r="E3" s="37"/>
      <c r="F3" s="37"/>
      <c r="G3" s="37"/>
    </row>
    <row r="4" spans="1:8" x14ac:dyDescent="0.2">
      <c r="A4" s="67"/>
      <c r="B4" s="67"/>
      <c r="C4" s="67"/>
      <c r="D4" s="67"/>
      <c r="E4" s="67"/>
      <c r="F4" s="67"/>
      <c r="G4" s="37"/>
    </row>
    <row r="5" spans="1:8" ht="6" customHeight="1" x14ac:dyDescent="0.2">
      <c r="A5" s="37"/>
      <c r="B5" s="37"/>
      <c r="C5" s="37"/>
      <c r="D5" s="37"/>
      <c r="E5" s="37"/>
      <c r="F5" s="37"/>
      <c r="G5" s="37"/>
    </row>
    <row r="6" spans="1:8" ht="13.5" customHeight="1" x14ac:dyDescent="0.2">
      <c r="A6" s="64" t="s">
        <v>23</v>
      </c>
      <c r="B6" s="65" t="s">
        <v>29</v>
      </c>
      <c r="C6" s="66" t="s">
        <v>30</v>
      </c>
      <c r="D6" s="64" t="s">
        <v>32</v>
      </c>
      <c r="E6" s="65" t="s">
        <v>33</v>
      </c>
      <c r="F6" s="64" t="s">
        <v>31</v>
      </c>
      <c r="G6" s="37"/>
    </row>
    <row r="7" spans="1:8" ht="13.5" customHeight="1" x14ac:dyDescent="0.2">
      <c r="A7" s="26">
        <v>0</v>
      </c>
      <c r="B7" s="27">
        <v>0</v>
      </c>
      <c r="C7" s="27">
        <v>0</v>
      </c>
      <c r="D7" s="27">
        <v>3.6499999999999998E-2</v>
      </c>
      <c r="E7" s="27">
        <v>0</v>
      </c>
      <c r="F7" s="28">
        <v>0</v>
      </c>
      <c r="H7">
        <v>0</v>
      </c>
    </row>
    <row r="8" spans="1:8" ht="13.5" customHeight="1" x14ac:dyDescent="0.2">
      <c r="A8" s="31">
        <v>6.9444444444444441E-3</v>
      </c>
      <c r="B8" s="32">
        <v>8.2000000000000007E-3</v>
      </c>
      <c r="C8" s="32">
        <v>8.2000000000000007E-3</v>
      </c>
      <c r="D8" s="32">
        <v>3.6499999999999998E-2</v>
      </c>
      <c r="E8" s="32">
        <v>0</v>
      </c>
      <c r="F8" s="33">
        <v>2.9567307692307697E-3</v>
      </c>
      <c r="G8" s="62"/>
      <c r="H8">
        <f>H7+1/6</f>
        <v>0.16666666666666666</v>
      </c>
    </row>
    <row r="9" spans="1:8" ht="13.5" customHeight="1" x14ac:dyDescent="0.2">
      <c r="A9" s="31">
        <v>1.38888888888889E-2</v>
      </c>
      <c r="B9" s="32">
        <v>8.2000000000000007E-3</v>
      </c>
      <c r="C9" s="32">
        <v>8.2000000000000007E-3</v>
      </c>
      <c r="D9" s="32">
        <v>3.6499999999999998E-2</v>
      </c>
      <c r="E9" s="32">
        <v>4.1000000000000003E-3</v>
      </c>
      <c r="F9" s="33">
        <v>7.3918269230769237E-3</v>
      </c>
      <c r="G9" s="62"/>
      <c r="H9">
        <f t="shared" ref="H9:H72" si="0">H8+1/6</f>
        <v>0.33333333333333331</v>
      </c>
    </row>
    <row r="10" spans="1:8" ht="13.5" customHeight="1" x14ac:dyDescent="0.2">
      <c r="A10" s="31">
        <v>2.0833333333333301E-2</v>
      </c>
      <c r="B10" s="32">
        <v>8.3999999999999995E-3</v>
      </c>
      <c r="C10" s="32">
        <v>8.3999999999999995E-3</v>
      </c>
      <c r="D10" s="32">
        <v>3.6499999999999998E-2</v>
      </c>
      <c r="E10" s="32">
        <v>1.025E-2</v>
      </c>
      <c r="F10" s="33">
        <v>8.2031250000000003E-3</v>
      </c>
      <c r="G10" s="62"/>
      <c r="H10">
        <f t="shared" si="0"/>
        <v>0.5</v>
      </c>
    </row>
    <row r="11" spans="1:8" ht="13.5" customHeight="1" x14ac:dyDescent="0.2">
      <c r="A11" s="31">
        <v>2.7777777777777801E-2</v>
      </c>
      <c r="B11" s="32">
        <v>8.3999999999999995E-3</v>
      </c>
      <c r="C11" s="32">
        <v>8.3999999999999995E-3</v>
      </c>
      <c r="D11" s="32">
        <v>3.6499999999999998E-2</v>
      </c>
      <c r="E11" s="32">
        <v>1.1375E-2</v>
      </c>
      <c r="F11" s="33">
        <v>6.463341346153847E-3</v>
      </c>
      <c r="G11" s="62"/>
      <c r="H11">
        <f t="shared" si="0"/>
        <v>0.66666666666666663</v>
      </c>
    </row>
    <row r="12" spans="1:8" ht="13.5" customHeight="1" x14ac:dyDescent="0.2">
      <c r="A12" s="31">
        <v>3.4722222222222203E-2</v>
      </c>
      <c r="B12" s="32">
        <v>8.6E-3</v>
      </c>
      <c r="C12" s="32">
        <v>8.6E-3</v>
      </c>
      <c r="D12" s="32">
        <v>3.6499999999999998E-2</v>
      </c>
      <c r="E12" s="32">
        <v>8.9625E-3</v>
      </c>
      <c r="F12" s="33">
        <v>5.259915865384616E-3</v>
      </c>
      <c r="G12" s="62"/>
      <c r="H12">
        <f t="shared" si="0"/>
        <v>0.83333333333333326</v>
      </c>
    </row>
    <row r="13" spans="1:8" ht="13.5" customHeight="1" x14ac:dyDescent="0.2">
      <c r="A13" s="31">
        <v>4.1666666666666699E-2</v>
      </c>
      <c r="B13" s="32">
        <v>8.6E-3</v>
      </c>
      <c r="C13" s="32">
        <v>8.6E-3</v>
      </c>
      <c r="D13" s="32">
        <v>3.6499999999999998E-2</v>
      </c>
      <c r="E13" s="32">
        <v>7.2937500000000008E-3</v>
      </c>
      <c r="F13" s="33">
        <v>5.6002103365384625E-3</v>
      </c>
      <c r="G13" s="62"/>
      <c r="H13">
        <f t="shared" si="0"/>
        <v>0.99999999999999989</v>
      </c>
    </row>
    <row r="14" spans="1:8" ht="13.5" customHeight="1" x14ac:dyDescent="0.2">
      <c r="A14" s="31">
        <v>4.8611111111111098E-2</v>
      </c>
      <c r="B14" s="32">
        <v>8.6E-3</v>
      </c>
      <c r="C14" s="32">
        <v>8.6E-3</v>
      </c>
      <c r="D14" s="32">
        <v>3.6499999999999998E-2</v>
      </c>
      <c r="E14" s="32">
        <v>7.7656250000000008E-3</v>
      </c>
      <c r="F14" s="33">
        <v>6.3720703125000003E-3</v>
      </c>
      <c r="G14" s="62"/>
      <c r="H14">
        <f t="shared" si="0"/>
        <v>1.1666666666666665</v>
      </c>
    </row>
    <row r="15" spans="1:8" ht="13.5" customHeight="1" x14ac:dyDescent="0.2">
      <c r="A15" s="31">
        <v>5.5555555555555601E-2</v>
      </c>
      <c r="B15" s="32">
        <v>8.8000000000000005E-3</v>
      </c>
      <c r="C15" s="32">
        <v>8.8000000000000005E-3</v>
      </c>
      <c r="D15" s="32">
        <v>3.6499999999999998E-2</v>
      </c>
      <c r="E15" s="32">
        <v>8.8359375E-3</v>
      </c>
      <c r="F15" s="33">
        <v>6.6599684495192305E-3</v>
      </c>
      <c r="G15" s="62"/>
      <c r="H15">
        <f t="shared" si="0"/>
        <v>1.3333333333333333</v>
      </c>
    </row>
    <row r="16" spans="1:8" ht="13.5" customHeight="1" x14ac:dyDescent="0.2">
      <c r="A16" s="31">
        <v>6.25E-2</v>
      </c>
      <c r="B16" s="32">
        <v>8.8000000000000005E-3</v>
      </c>
      <c r="C16" s="32">
        <v>8.8000000000000005E-3</v>
      </c>
      <c r="D16" s="32">
        <v>3.6499999999999998E-2</v>
      </c>
      <c r="E16" s="32">
        <v>9.2351562499999994E-3</v>
      </c>
      <c r="F16" s="33">
        <v>6.4901029146634624E-3</v>
      </c>
      <c r="G16" s="62"/>
      <c r="H16">
        <f t="shared" si="0"/>
        <v>1.5</v>
      </c>
    </row>
    <row r="17" spans="1:8" ht="13.5" customHeight="1" x14ac:dyDescent="0.2">
      <c r="A17" s="31">
        <v>6.9444444444444406E-2</v>
      </c>
      <c r="B17" s="32">
        <v>8.9999999999999993E-3</v>
      </c>
      <c r="C17" s="32">
        <v>8.9999999999999993E-3</v>
      </c>
      <c r="D17" s="32">
        <v>3.6499999999999998E-2</v>
      </c>
      <c r="E17" s="32">
        <v>8.9996093750000002E-3</v>
      </c>
      <c r="F17" s="33">
        <v>6.3333364633413472E-3</v>
      </c>
      <c r="G17" s="62"/>
      <c r="H17">
        <f t="shared" si="0"/>
        <v>1.6666666666666667</v>
      </c>
    </row>
    <row r="18" spans="1:8" ht="13.5" customHeight="1" x14ac:dyDescent="0.2">
      <c r="A18" s="31">
        <v>7.6388888888888895E-2</v>
      </c>
      <c r="B18" s="32">
        <v>8.9999999999999993E-3</v>
      </c>
      <c r="C18" s="32">
        <v>8.9999999999999993E-3</v>
      </c>
      <c r="D18" s="32">
        <v>3.6499999999999998E-2</v>
      </c>
      <c r="E18" s="32">
        <v>8.7822265625000021E-3</v>
      </c>
      <c r="F18" s="33">
        <v>6.4120013897235578E-3</v>
      </c>
      <c r="G18" s="62"/>
      <c r="H18">
        <f t="shared" si="0"/>
        <v>1.8333333333333335</v>
      </c>
    </row>
    <row r="19" spans="1:8" ht="13.5" customHeight="1" x14ac:dyDescent="0.2">
      <c r="A19" s="31">
        <v>8.3333333333333301E-2</v>
      </c>
      <c r="B19" s="32">
        <v>9.1999999999999998E-3</v>
      </c>
      <c r="C19" s="32">
        <v>9.1999999999999998E-3</v>
      </c>
      <c r="D19" s="32">
        <v>3.6499999999999998E-2</v>
      </c>
      <c r="E19" s="32">
        <v>8.8913085937499994E-3</v>
      </c>
      <c r="F19" s="33">
        <v>6.6018324631911046E-3</v>
      </c>
      <c r="G19" s="62"/>
      <c r="H19">
        <f t="shared" si="0"/>
        <v>2</v>
      </c>
    </row>
    <row r="20" spans="1:8" ht="13.5" customHeight="1" x14ac:dyDescent="0.2">
      <c r="A20" s="31">
        <v>9.0277777777777804E-2</v>
      </c>
      <c r="B20" s="32">
        <v>9.1999999999999998E-3</v>
      </c>
      <c r="C20" s="32">
        <v>9.1999999999999998E-3</v>
      </c>
      <c r="D20" s="32">
        <v>3.6499999999999998E-2</v>
      </c>
      <c r="E20" s="32">
        <v>9.1545410156249982E-3</v>
      </c>
      <c r="F20" s="33">
        <v>6.7295309213491594E-3</v>
      </c>
      <c r="G20" s="62"/>
      <c r="H20">
        <f t="shared" si="0"/>
        <v>2.1666666666666665</v>
      </c>
    </row>
    <row r="21" spans="1:8" ht="13.5" customHeight="1" x14ac:dyDescent="0.2">
      <c r="A21" s="31">
        <v>9.7222222222222196E-2</v>
      </c>
      <c r="B21" s="32">
        <v>9.4000000000000004E-3</v>
      </c>
      <c r="C21" s="32">
        <v>9.4000000000000004E-3</v>
      </c>
      <c r="D21" s="32">
        <v>3.6499999999999998E-2</v>
      </c>
      <c r="E21" s="32">
        <v>9.331616210937501E-3</v>
      </c>
      <c r="F21" s="33">
        <v>6.7705799983097947E-3</v>
      </c>
      <c r="G21" s="62"/>
      <c r="H21">
        <f t="shared" si="0"/>
        <v>2.333333333333333</v>
      </c>
    </row>
    <row r="22" spans="1:8" ht="13.5" customHeight="1" x14ac:dyDescent="0.2">
      <c r="A22" s="31">
        <v>0.104166666666667</v>
      </c>
      <c r="B22" s="32">
        <v>9.5999999999999992E-3</v>
      </c>
      <c r="C22" s="32">
        <v>9.5999999999999992E-3</v>
      </c>
      <c r="D22" s="32">
        <v>3.6499999999999998E-2</v>
      </c>
      <c r="E22" s="32">
        <v>9.388537597656248E-3</v>
      </c>
      <c r="F22" s="33">
        <v>6.8714860769418561E-3</v>
      </c>
      <c r="G22" s="62"/>
      <c r="H22">
        <f t="shared" si="0"/>
        <v>2.4999999999999996</v>
      </c>
    </row>
    <row r="23" spans="1:8" ht="13.5" customHeight="1" x14ac:dyDescent="0.2">
      <c r="A23" s="31">
        <v>0.11111111111111099</v>
      </c>
      <c r="B23" s="32">
        <v>9.5999999999999992E-3</v>
      </c>
      <c r="C23" s="32">
        <v>9.5999999999999992E-3</v>
      </c>
      <c r="D23" s="32">
        <v>3.6499999999999998E-2</v>
      </c>
      <c r="E23" s="32">
        <v>9.5284606933593741E-3</v>
      </c>
      <c r="F23" s="33">
        <v>6.9735299623929535E-3</v>
      </c>
      <c r="G23" s="62"/>
      <c r="H23">
        <f t="shared" si="0"/>
        <v>2.6666666666666661</v>
      </c>
    </row>
    <row r="24" spans="1:8" ht="13.5" customHeight="1" x14ac:dyDescent="0.2">
      <c r="A24" s="31">
        <v>0.118055555555556</v>
      </c>
      <c r="B24" s="32">
        <v>9.7999999999999997E-3</v>
      </c>
      <c r="C24" s="32">
        <v>9.7999999999999997E-3</v>
      </c>
      <c r="D24" s="32">
        <v>3.6499999999999998E-2</v>
      </c>
      <c r="E24" s="32">
        <v>9.6699615478515622E-3</v>
      </c>
      <c r="F24" s="33">
        <v>7.0462142504178569E-3</v>
      </c>
      <c r="G24" s="62"/>
      <c r="H24">
        <f t="shared" si="0"/>
        <v>2.8333333333333326</v>
      </c>
    </row>
    <row r="25" spans="1:8" ht="13.5" customHeight="1" x14ac:dyDescent="0.2">
      <c r="A25" s="31">
        <v>0.125</v>
      </c>
      <c r="B25" s="32">
        <v>9.7999999999999997E-3</v>
      </c>
      <c r="C25" s="32">
        <v>9.7999999999999997E-3</v>
      </c>
      <c r="D25" s="32">
        <v>3.6499999999999998E-2</v>
      </c>
      <c r="E25" s="32">
        <v>9.7707504272460943E-3</v>
      </c>
      <c r="F25" s="33">
        <v>7.1036498363201452E-3</v>
      </c>
      <c r="G25" s="62"/>
      <c r="H25">
        <f t="shared" si="0"/>
        <v>2.9999999999999991</v>
      </c>
    </row>
    <row r="26" spans="1:8" ht="13.5" customHeight="1" x14ac:dyDescent="0.2">
      <c r="A26" s="31">
        <v>0.131944444444444</v>
      </c>
      <c r="B26" s="32">
        <v>0.01</v>
      </c>
      <c r="C26" s="32">
        <v>0.01</v>
      </c>
      <c r="D26" s="32">
        <v>3.6499999999999998E-2</v>
      </c>
      <c r="E26" s="32">
        <v>9.8503944396972683E-3</v>
      </c>
      <c r="F26" s="33">
        <v>7.1681408698742195E-3</v>
      </c>
      <c r="G26" s="62"/>
      <c r="H26">
        <f t="shared" si="0"/>
        <v>3.1666666666666656</v>
      </c>
    </row>
    <row r="27" spans="1:8" ht="13.5" customHeight="1" x14ac:dyDescent="0.2">
      <c r="A27" s="31">
        <v>0.13888888888888901</v>
      </c>
      <c r="B27" s="32">
        <v>1.0200000000000001E-2</v>
      </c>
      <c r="C27" s="32">
        <v>1.0200000000000001E-2</v>
      </c>
      <c r="D27" s="32">
        <v>3.6499999999999998E-2</v>
      </c>
      <c r="E27" s="32">
        <v>9.9398220062255852E-3</v>
      </c>
      <c r="F27" s="33">
        <v>7.315899362930884E-3</v>
      </c>
      <c r="G27" s="62"/>
      <c r="H27">
        <f t="shared" si="0"/>
        <v>3.3333333333333321</v>
      </c>
    </row>
    <row r="28" spans="1:8" ht="13.5" customHeight="1" x14ac:dyDescent="0.2">
      <c r="A28" s="31">
        <v>0.14583333333333301</v>
      </c>
      <c r="B28" s="32">
        <v>1.0200000000000001E-2</v>
      </c>
      <c r="C28" s="32">
        <v>1.0200000000000001E-2</v>
      </c>
      <c r="D28" s="32">
        <v>3.6499999999999998E-2</v>
      </c>
      <c r="E28" s="32">
        <v>1.0144713783264158E-2</v>
      </c>
      <c r="F28" s="33">
        <v>7.4296484772975631E-3</v>
      </c>
      <c r="G28" s="62"/>
      <c r="H28">
        <f t="shared" si="0"/>
        <v>3.4999999999999987</v>
      </c>
    </row>
    <row r="29" spans="1:8" ht="13.5" customHeight="1" x14ac:dyDescent="0.2">
      <c r="A29" s="31">
        <v>0.15277777777777801</v>
      </c>
      <c r="B29" s="32">
        <v>1.04E-2</v>
      </c>
      <c r="C29" s="32">
        <v>1.04E-2</v>
      </c>
      <c r="D29" s="32">
        <v>3.6499999999999998E-2</v>
      </c>
      <c r="E29" s="32">
        <v>1.0302445888519286E-2</v>
      </c>
      <c r="F29" s="33">
        <v>7.4847591725679553E-3</v>
      </c>
      <c r="G29" s="62"/>
      <c r="H29">
        <f t="shared" si="0"/>
        <v>3.6666666666666652</v>
      </c>
    </row>
    <row r="30" spans="1:8" ht="13.5" customHeight="1" x14ac:dyDescent="0.2">
      <c r="A30" s="31">
        <v>0.15972222222222199</v>
      </c>
      <c r="B30" s="32">
        <v>1.06E-2</v>
      </c>
      <c r="C30" s="32">
        <v>1.06E-2</v>
      </c>
      <c r="D30" s="32">
        <v>3.6499999999999998E-2</v>
      </c>
      <c r="E30" s="32">
        <v>1.0378866052627566E-2</v>
      </c>
      <c r="F30" s="33">
        <v>7.5996707322505807E-3</v>
      </c>
      <c r="G30" s="62"/>
      <c r="H30">
        <f t="shared" si="0"/>
        <v>3.8333333333333317</v>
      </c>
    </row>
    <row r="31" spans="1:8" ht="13.5" customHeight="1" x14ac:dyDescent="0.2">
      <c r="A31" s="31">
        <v>0.16666666666666699</v>
      </c>
      <c r="B31" s="32">
        <v>1.06E-2</v>
      </c>
      <c r="C31" s="32">
        <v>1.06E-2</v>
      </c>
      <c r="D31" s="32">
        <v>3.6499999999999998E-2</v>
      </c>
      <c r="E31" s="32">
        <v>1.0538210082054139E-2</v>
      </c>
      <c r="F31" s="33">
        <v>7.7016865490720822E-3</v>
      </c>
      <c r="G31" s="62"/>
      <c r="H31">
        <f t="shared" si="0"/>
        <v>3.9999999999999982</v>
      </c>
    </row>
    <row r="32" spans="1:8" ht="13.5" customHeight="1" x14ac:dyDescent="0.2">
      <c r="A32" s="31">
        <v>0.17361111111111099</v>
      </c>
      <c r="B32" s="32">
        <v>1.0800000000000001E-2</v>
      </c>
      <c r="C32" s="32">
        <v>1.0800000000000001E-2</v>
      </c>
      <c r="D32" s="32">
        <v>3.6499999999999998E-2</v>
      </c>
      <c r="E32" s="32">
        <v>1.0679672014713287E-2</v>
      </c>
      <c r="F32" s="33">
        <v>7.7673540622569042E-3</v>
      </c>
      <c r="G32" s="62"/>
      <c r="H32">
        <f t="shared" si="0"/>
        <v>4.1666666666666652</v>
      </c>
    </row>
    <row r="33" spans="1:8" ht="13.5" customHeight="1" x14ac:dyDescent="0.2">
      <c r="A33" s="31">
        <v>0.180555555555556</v>
      </c>
      <c r="B33" s="32">
        <v>1.0999999999999999E-2</v>
      </c>
      <c r="C33" s="32">
        <v>1.0999999999999999E-2</v>
      </c>
      <c r="D33" s="32">
        <v>3.6499999999999998E-2</v>
      </c>
      <c r="E33" s="32">
        <v>1.0770730966329575E-2</v>
      </c>
      <c r="F33" s="33">
        <v>7.8934106796693347E-3</v>
      </c>
      <c r="G33" s="62"/>
      <c r="H33">
        <f t="shared" si="0"/>
        <v>4.3333333333333321</v>
      </c>
    </row>
    <row r="34" spans="1:8" ht="13.5" customHeight="1" x14ac:dyDescent="0.2">
      <c r="A34" s="31">
        <v>0.1875</v>
      </c>
      <c r="B34" s="32">
        <v>1.12E-2</v>
      </c>
      <c r="C34" s="32">
        <v>1.12E-2</v>
      </c>
      <c r="D34" s="32">
        <v>3.6499999999999998E-2</v>
      </c>
      <c r="E34" s="32">
        <v>1.0945529475808144E-2</v>
      </c>
      <c r="F34" s="33">
        <v>8.0678360010139061E-3</v>
      </c>
      <c r="G34" s="62"/>
      <c r="H34">
        <f t="shared" si="0"/>
        <v>4.4999999999999991</v>
      </c>
    </row>
    <row r="35" spans="1:8" ht="13.5" customHeight="1" x14ac:dyDescent="0.2">
      <c r="A35" s="31">
        <v>0.194444444444444</v>
      </c>
      <c r="B35" s="32">
        <v>1.14E-2</v>
      </c>
      <c r="C35" s="32">
        <v>1.14E-2</v>
      </c>
      <c r="D35" s="32">
        <v>3.6499999999999998E-2</v>
      </c>
      <c r="E35" s="32">
        <v>1.1187399254739282E-2</v>
      </c>
      <c r="F35" s="33">
        <v>8.2362511222107485E-3</v>
      </c>
      <c r="G35" s="62"/>
      <c r="H35">
        <f t="shared" si="0"/>
        <v>4.6666666666666661</v>
      </c>
    </row>
    <row r="36" spans="1:8" ht="13.5" customHeight="1" x14ac:dyDescent="0.2">
      <c r="A36" s="31">
        <v>0.20138888888888901</v>
      </c>
      <c r="B36" s="32">
        <v>1.1599999999999999E-2</v>
      </c>
      <c r="C36" s="32">
        <v>1.1599999999999999E-2</v>
      </c>
      <c r="D36" s="32">
        <v>3.6499999999999998E-2</v>
      </c>
      <c r="E36" s="32">
        <v>1.1420934889465571E-2</v>
      </c>
      <c r="F36" s="33">
        <v>8.377476791367652E-3</v>
      </c>
      <c r="G36" s="62"/>
      <c r="H36">
        <f t="shared" si="0"/>
        <v>4.833333333333333</v>
      </c>
    </row>
    <row r="37" spans="1:8" ht="13.5" customHeight="1" x14ac:dyDescent="0.2">
      <c r="A37" s="31">
        <v>0.20833333333333301</v>
      </c>
      <c r="B37" s="32">
        <v>1.18E-2</v>
      </c>
      <c r="C37" s="32">
        <v>1.18E-2</v>
      </c>
      <c r="D37" s="32">
        <v>3.6499999999999998E-2</v>
      </c>
      <c r="E37" s="32">
        <v>1.1616767817363144E-2</v>
      </c>
      <c r="F37" s="33">
        <v>8.5081128345784515E-3</v>
      </c>
      <c r="G37" s="62"/>
      <c r="H37">
        <f t="shared" si="0"/>
        <v>5</v>
      </c>
    </row>
    <row r="38" spans="1:8" ht="13.5" customHeight="1" x14ac:dyDescent="0.2">
      <c r="A38" s="31">
        <v>0.21527777777777801</v>
      </c>
      <c r="B38" s="32">
        <v>1.2E-2</v>
      </c>
      <c r="C38" s="32">
        <v>1.2E-2</v>
      </c>
      <c r="D38" s="32">
        <v>3.6499999999999998E-2</v>
      </c>
      <c r="E38" s="32">
        <v>1.1797916463948786E-2</v>
      </c>
      <c r="F38" s="33">
        <v>8.64704879083617E-3</v>
      </c>
      <c r="G38" s="62"/>
      <c r="H38">
        <f t="shared" si="0"/>
        <v>5.166666666666667</v>
      </c>
    </row>
    <row r="39" spans="1:8" ht="13.5" customHeight="1" x14ac:dyDescent="0.2">
      <c r="A39" s="31">
        <v>0.22222222222222199</v>
      </c>
      <c r="B39" s="32">
        <v>1.2200000000000001E-2</v>
      </c>
      <c r="C39" s="32">
        <v>1.2200000000000001E-2</v>
      </c>
      <c r="D39" s="32">
        <v>3.6499999999999998E-2</v>
      </c>
      <c r="E39" s="32">
        <v>1.1990574323292823E-2</v>
      </c>
      <c r="F39" s="33">
        <v>8.7954295165903976E-3</v>
      </c>
      <c r="G39" s="62"/>
      <c r="H39">
        <f t="shared" si="0"/>
        <v>5.3333333333333339</v>
      </c>
    </row>
    <row r="40" spans="1:8" ht="13.5" customHeight="1" x14ac:dyDescent="0.2">
      <c r="A40" s="31">
        <v>0.22916666666666699</v>
      </c>
      <c r="B40" s="32">
        <v>1.24E-2</v>
      </c>
      <c r="C40" s="32">
        <v>1.24E-2</v>
      </c>
      <c r="D40" s="32">
        <v>3.6499999999999998E-2</v>
      </c>
      <c r="E40" s="32">
        <v>1.2196328929672018E-2</v>
      </c>
      <c r="F40" s="33">
        <v>8.9443826705694219E-3</v>
      </c>
      <c r="G40" s="62"/>
      <c r="H40">
        <f t="shared" si="0"/>
        <v>5.5000000000000009</v>
      </c>
    </row>
    <row r="41" spans="1:8" ht="13.5" customHeight="1" x14ac:dyDescent="0.2">
      <c r="A41" s="31">
        <v>0.23611111111111099</v>
      </c>
      <c r="B41" s="32">
        <v>1.26E-2</v>
      </c>
      <c r="C41" s="32">
        <v>1.26E-2</v>
      </c>
      <c r="D41" s="32">
        <v>3.6499999999999998E-2</v>
      </c>
      <c r="E41" s="32">
        <v>1.2402877303189598E-2</v>
      </c>
      <c r="F41" s="33">
        <v>9.08889965391259E-3</v>
      </c>
      <c r="G41" s="62"/>
      <c r="H41">
        <f t="shared" si="0"/>
        <v>5.6666666666666679</v>
      </c>
    </row>
    <row r="42" spans="1:8" ht="13.5" customHeight="1" x14ac:dyDescent="0.2">
      <c r="A42" s="31">
        <v>0.243055555555556</v>
      </c>
      <c r="B42" s="32">
        <v>1.2800000000000001E-2</v>
      </c>
      <c r="C42" s="32">
        <v>1.2800000000000001E-2</v>
      </c>
      <c r="D42" s="32">
        <v>3.6499999999999998E-2</v>
      </c>
      <c r="E42" s="32">
        <v>1.260327418675879E-2</v>
      </c>
      <c r="F42" s="33">
        <v>9.2309123378254299E-3</v>
      </c>
      <c r="G42" s="62"/>
      <c r="H42">
        <f t="shared" si="0"/>
        <v>5.8333333333333348</v>
      </c>
    </row>
    <row r="43" spans="1:8" ht="13.5" customHeight="1" x14ac:dyDescent="0.2">
      <c r="A43" s="31">
        <v>0.25</v>
      </c>
      <c r="B43" s="32">
        <v>1.2999999999999999E-2</v>
      </c>
      <c r="C43" s="32">
        <v>1.2999999999999999E-2</v>
      </c>
      <c r="D43" s="32">
        <v>3.6499999999999998E-2</v>
      </c>
      <c r="E43" s="32">
        <v>1.2800198441784595E-2</v>
      </c>
      <c r="F43" s="33">
        <v>9.3738909573410339E-3</v>
      </c>
      <c r="G43" s="62"/>
      <c r="H43">
        <f t="shared" si="0"/>
        <v>6.0000000000000018</v>
      </c>
    </row>
    <row r="44" spans="1:8" ht="13.5" customHeight="1" x14ac:dyDescent="0.2">
      <c r="A44" s="31">
        <v>0.25694444444444398</v>
      </c>
      <c r="B44" s="32">
        <v>1.32E-2</v>
      </c>
      <c r="C44" s="32">
        <v>1.32E-2</v>
      </c>
      <c r="D44" s="32">
        <v>3.6499999999999998E-2</v>
      </c>
      <c r="E44" s="32">
        <v>1.2998462127512902E-2</v>
      </c>
      <c r="F44" s="33">
        <v>9.5186046943731874E-3</v>
      </c>
      <c r="G44" s="62"/>
      <c r="H44">
        <f t="shared" si="0"/>
        <v>6.1666666666666687</v>
      </c>
    </row>
    <row r="45" spans="1:8" ht="13.5" customHeight="1" x14ac:dyDescent="0.2">
      <c r="A45" s="31">
        <v>0.26388888888888901</v>
      </c>
      <c r="B45" s="32">
        <v>1.3599999999999999E-2</v>
      </c>
      <c r="C45" s="32">
        <v>1.3599999999999999E-2</v>
      </c>
      <c r="D45" s="32">
        <v>3.6499999999999998E-2</v>
      </c>
      <c r="E45" s="32">
        <v>1.3199131842864153E-2</v>
      </c>
      <c r="F45" s="33">
        <v>9.7358184069776133E-3</v>
      </c>
      <c r="G45" s="62"/>
      <c r="H45">
        <f t="shared" si="0"/>
        <v>6.3333333333333357</v>
      </c>
    </row>
    <row r="46" spans="1:8" ht="13.5" customHeight="1" x14ac:dyDescent="0.2">
      <c r="A46" s="31">
        <v>0.27083333333333298</v>
      </c>
      <c r="B46" s="32">
        <v>1.38E-2</v>
      </c>
      <c r="C46" s="32">
        <v>1.38E-2</v>
      </c>
      <c r="D46" s="32">
        <v>3.6499999999999998E-2</v>
      </c>
      <c r="E46" s="32">
        <v>1.3500334857675622E-2</v>
      </c>
      <c r="F46" s="33">
        <v>9.988414548609905E-3</v>
      </c>
      <c r="G46" s="62"/>
      <c r="H46">
        <f t="shared" si="0"/>
        <v>6.5000000000000027</v>
      </c>
    </row>
    <row r="47" spans="1:8" ht="13.5" customHeight="1" x14ac:dyDescent="0.2">
      <c r="A47" s="31">
        <v>0.27777777777777801</v>
      </c>
      <c r="B47" s="32">
        <v>1.4200000000000001E-2</v>
      </c>
      <c r="C47" s="32">
        <v>1.4200000000000001E-2</v>
      </c>
      <c r="D47" s="32">
        <v>3.6499999999999998E-2</v>
      </c>
      <c r="E47" s="32">
        <v>1.3850601507405734E-2</v>
      </c>
      <c r="F47" s="33">
        <v>1.0222451916969992E-2</v>
      </c>
      <c r="G47" s="62"/>
      <c r="H47">
        <f t="shared" si="0"/>
        <v>6.6666666666666696</v>
      </c>
    </row>
    <row r="48" spans="1:8" ht="13.5" customHeight="1" x14ac:dyDescent="0.2">
      <c r="A48" s="31">
        <v>0.28472222222222199</v>
      </c>
      <c r="B48" s="32">
        <v>1.44E-2</v>
      </c>
      <c r="C48" s="32">
        <v>1.44E-2</v>
      </c>
      <c r="D48" s="32">
        <v>3.6499999999999998E-2</v>
      </c>
      <c r="E48" s="32">
        <v>1.4175133324865054E-2</v>
      </c>
      <c r="F48" s="33">
        <v>1.0429518684180043E-2</v>
      </c>
      <c r="G48" s="62"/>
      <c r="H48">
        <f t="shared" si="0"/>
        <v>6.8333333333333366</v>
      </c>
    </row>
    <row r="49" spans="1:18" ht="13.5" customHeight="1" x14ac:dyDescent="0.2">
      <c r="A49" s="31">
        <v>0.29166666666666702</v>
      </c>
      <c r="B49" s="32">
        <v>1.4800000000000001E-2</v>
      </c>
      <c r="C49" s="32">
        <v>1.4800000000000001E-2</v>
      </c>
      <c r="D49" s="32">
        <v>3.6499999999999998E-2</v>
      </c>
      <c r="E49" s="32">
        <v>1.4462265908729659E-2</v>
      </c>
      <c r="F49" s="33">
        <v>1.063237953745118E-2</v>
      </c>
      <c r="G49" s="62"/>
      <c r="H49">
        <f t="shared" si="0"/>
        <v>7.0000000000000036</v>
      </c>
    </row>
    <row r="50" spans="1:18" ht="13.5" customHeight="1" x14ac:dyDescent="0.2">
      <c r="A50" s="31">
        <v>0.29861111111111099</v>
      </c>
      <c r="B50" s="32">
        <v>1.52E-2</v>
      </c>
      <c r="C50" s="32">
        <v>1.52E-2</v>
      </c>
      <c r="D50" s="32">
        <v>3.6499999999999998E-2</v>
      </c>
      <c r="E50" s="32">
        <v>1.4743566291932303E-2</v>
      </c>
      <c r="F50" s="33">
        <v>1.0918738118943259E-2</v>
      </c>
      <c r="G50" s="62"/>
      <c r="H50">
        <f t="shared" si="0"/>
        <v>7.1666666666666705</v>
      </c>
    </row>
    <row r="51" spans="1:18" ht="13.5" customHeight="1" x14ac:dyDescent="0.2">
      <c r="A51" s="31">
        <v>0.30555555555555602</v>
      </c>
      <c r="B51" s="32">
        <v>1.54E-2</v>
      </c>
      <c r="C51" s="32">
        <v>1.54E-2</v>
      </c>
      <c r="D51" s="32">
        <v>3.6499999999999998E-2</v>
      </c>
      <c r="E51" s="32">
        <v>1.514065019160132E-2</v>
      </c>
      <c r="F51" s="33">
        <v>1.1176833136899888E-2</v>
      </c>
      <c r="G51" s="62"/>
      <c r="H51">
        <f t="shared" si="0"/>
        <v>7.3333333333333375</v>
      </c>
    </row>
    <row r="52" spans="1:18" ht="13.5" customHeight="1" x14ac:dyDescent="0.2">
      <c r="A52" s="31">
        <v>0.3125</v>
      </c>
      <c r="B52" s="32">
        <v>1.5800000000000002E-2</v>
      </c>
      <c r="C52" s="32">
        <v>1.5800000000000002E-2</v>
      </c>
      <c r="D52" s="32">
        <v>3.6499999999999998E-2</v>
      </c>
      <c r="E52" s="32">
        <v>1.5498541949834511E-2</v>
      </c>
      <c r="F52" s="33">
        <v>1.1379047508978316E-2</v>
      </c>
      <c r="G52" s="62"/>
      <c r="H52">
        <f t="shared" si="0"/>
        <v>7.5000000000000044</v>
      </c>
    </row>
    <row r="53" spans="1:18" ht="13.5" customHeight="1" x14ac:dyDescent="0.2">
      <c r="A53" s="31">
        <v>0.31944444444444398</v>
      </c>
      <c r="B53" s="32">
        <v>1.6400000000000001E-2</v>
      </c>
      <c r="C53" s="32">
        <v>1.6400000000000001E-2</v>
      </c>
      <c r="D53" s="32">
        <v>3.6499999999999998E-2</v>
      </c>
      <c r="E53" s="32">
        <v>1.5778945879116598E-2</v>
      </c>
      <c r="F53" s="33">
        <v>1.171168410911614E-2</v>
      </c>
      <c r="G53" s="62"/>
      <c r="H53">
        <f t="shared" si="0"/>
        <v>7.6666666666666714</v>
      </c>
    </row>
    <row r="54" spans="1:18" ht="13.5" customHeight="1" x14ac:dyDescent="0.2">
      <c r="A54" s="31">
        <v>0.32638888888888901</v>
      </c>
      <c r="B54" s="32">
        <v>1.6799999999999999E-2</v>
      </c>
      <c r="C54" s="32">
        <v>1.6799999999999999E-2</v>
      </c>
      <c r="D54" s="32">
        <v>3.6499999999999998E-2</v>
      </c>
      <c r="E54" s="32">
        <v>1.6240201964641047E-2</v>
      </c>
      <c r="F54" s="33">
        <v>1.2137472146222758E-2</v>
      </c>
      <c r="G54" s="62"/>
      <c r="H54">
        <f t="shared" si="0"/>
        <v>7.8333333333333384</v>
      </c>
    </row>
    <row r="55" spans="1:18" ht="13.5" customHeight="1" x14ac:dyDescent="0.2">
      <c r="A55" s="31">
        <v>0.33333333333333298</v>
      </c>
      <c r="B55" s="32">
        <v>1.72E-2</v>
      </c>
      <c r="C55" s="32">
        <v>1.72E-2</v>
      </c>
      <c r="D55" s="32">
        <v>3.6499999999999998E-2</v>
      </c>
      <c r="E55" s="32">
        <v>1.6830628042762225E-2</v>
      </c>
      <c r="F55" s="33">
        <v>1.2472509403168696E-2</v>
      </c>
      <c r="G55" s="62"/>
      <c r="H55">
        <f t="shared" si="0"/>
        <v>8.0000000000000053</v>
      </c>
    </row>
    <row r="56" spans="1:18" ht="13.5" customHeight="1" x14ac:dyDescent="0.2">
      <c r="A56" s="31">
        <v>0.34027777777777801</v>
      </c>
      <c r="B56" s="32">
        <v>1.78E-2</v>
      </c>
      <c r="C56" s="32">
        <v>1.78E-2</v>
      </c>
      <c r="D56" s="32">
        <v>3.6499999999999998E-2</v>
      </c>
      <c r="E56" s="32">
        <v>1.7295213039060592E-2</v>
      </c>
      <c r="F56" s="33">
        <v>1.278771093616528E-2</v>
      </c>
      <c r="G56" s="62"/>
      <c r="H56">
        <f t="shared" si="0"/>
        <v>8.1666666666666714</v>
      </c>
    </row>
    <row r="57" spans="1:18" ht="13.5" customHeight="1" x14ac:dyDescent="0.2">
      <c r="A57" s="31">
        <v>0.34722222222222199</v>
      </c>
      <c r="B57" s="32">
        <v>1.8200000000000001E-2</v>
      </c>
      <c r="C57" s="32">
        <v>1.8200000000000001E-2</v>
      </c>
      <c r="D57" s="32">
        <v>3.6499999999999998E-2</v>
      </c>
      <c r="E57" s="32">
        <v>1.7732292498149185E-2</v>
      </c>
      <c r="F57" s="33">
        <v>1.3138369997267526E-2</v>
      </c>
      <c r="G57" s="62"/>
      <c r="H57">
        <f t="shared" si="0"/>
        <v>8.3333333333333375</v>
      </c>
    </row>
    <row r="58" spans="1:18" x14ac:dyDescent="0.2">
      <c r="A58" s="31">
        <v>0.35416666666666702</v>
      </c>
      <c r="B58" s="32">
        <v>1.8800000000000001E-2</v>
      </c>
      <c r="C58" s="32">
        <v>1.8800000000000001E-2</v>
      </c>
      <c r="D58" s="32">
        <v>3.6499999999999998E-2</v>
      </c>
      <c r="E58" s="32">
        <v>1.8218539729544302E-2</v>
      </c>
      <c r="F58" s="33">
        <v>1.3516675684397277E-2</v>
      </c>
      <c r="G58" s="62"/>
      <c r="H58">
        <f t="shared" si="0"/>
        <v>8.5000000000000036</v>
      </c>
    </row>
    <row r="59" spans="1:18" x14ac:dyDescent="0.2">
      <c r="A59" s="31">
        <v>0.36111111111111099</v>
      </c>
      <c r="B59" s="32">
        <v>1.9599999999999999E-2</v>
      </c>
      <c r="C59" s="32">
        <v>1.9599999999999999E-2</v>
      </c>
      <c r="D59" s="32">
        <v>3.6499999999999998E-2</v>
      </c>
      <c r="E59" s="32">
        <v>1.8743123615697559E-2</v>
      </c>
      <c r="F59" s="33">
        <v>1.4035306689718722E-2</v>
      </c>
      <c r="G59" s="62"/>
      <c r="H59">
        <f t="shared" si="0"/>
        <v>8.6666666666666696</v>
      </c>
      <c r="P59" s="39"/>
      <c r="R59" s="40"/>
    </row>
    <row r="60" spans="1:18" x14ac:dyDescent="0.2">
      <c r="A60" s="31">
        <v>0.36805555555555602</v>
      </c>
      <c r="B60" s="32">
        <v>2.0199999999999999E-2</v>
      </c>
      <c r="C60" s="32">
        <v>2.0199999999999999E-2</v>
      </c>
      <c r="D60" s="32">
        <v>3.6499999999999998E-2</v>
      </c>
      <c r="E60" s="32">
        <v>1.9462291943076627E-2</v>
      </c>
      <c r="F60" s="33">
        <v>1.4610277041122261E-2</v>
      </c>
      <c r="G60" s="62"/>
      <c r="H60">
        <f t="shared" si="0"/>
        <v>8.8333333333333357</v>
      </c>
      <c r="P60" s="41"/>
      <c r="R60" s="40"/>
    </row>
    <row r="61" spans="1:18" x14ac:dyDescent="0.2">
      <c r="A61" s="31">
        <v>0.375</v>
      </c>
      <c r="B61" s="32">
        <v>2.1000000000000001E-2</v>
      </c>
      <c r="C61" s="32">
        <v>2.1000000000000001E-2</v>
      </c>
      <c r="D61" s="32">
        <v>3.6499999999999998E-2</v>
      </c>
      <c r="E61" s="32">
        <v>2.0259584163689538E-2</v>
      </c>
      <c r="F61" s="33">
        <v>1.5143254406470999E-2</v>
      </c>
      <c r="G61" s="62"/>
      <c r="H61">
        <f t="shared" si="0"/>
        <v>9.0000000000000018</v>
      </c>
      <c r="R61" s="40"/>
    </row>
    <row r="62" spans="1:18" x14ac:dyDescent="0.2">
      <c r="A62" s="31">
        <v>0.38194444444444398</v>
      </c>
      <c r="B62" s="32">
        <v>2.18E-2</v>
      </c>
      <c r="C62" s="32">
        <v>2.18E-2</v>
      </c>
      <c r="D62" s="32">
        <v>3.6499999999999998E-2</v>
      </c>
      <c r="E62" s="32">
        <v>2.0998646110306451E-2</v>
      </c>
      <c r="F62" s="33">
        <v>1.5699180990366678E-2</v>
      </c>
      <c r="G62" s="62"/>
      <c r="H62">
        <f t="shared" si="0"/>
        <v>9.1666666666666679</v>
      </c>
      <c r="R62" s="40"/>
    </row>
    <row r="63" spans="1:18" x14ac:dyDescent="0.2">
      <c r="A63" s="31">
        <v>0.38888888888888901</v>
      </c>
      <c r="B63" s="32">
        <v>2.2800000000000001E-2</v>
      </c>
      <c r="C63" s="32">
        <v>2.2800000000000001E-2</v>
      </c>
      <c r="D63" s="32">
        <v>3.6499999999999998E-2</v>
      </c>
      <c r="E63" s="32">
        <v>2.176953097330846E-2</v>
      </c>
      <c r="F63" s="33">
        <v>1.6359694061178608E-2</v>
      </c>
      <c r="G63" s="62"/>
      <c r="H63">
        <f t="shared" si="0"/>
        <v>9.3333333333333339</v>
      </c>
      <c r="R63" s="40"/>
    </row>
    <row r="64" spans="1:18" x14ac:dyDescent="0.2">
      <c r="A64" s="31">
        <v>0.39583333333333298</v>
      </c>
      <c r="B64" s="32">
        <v>2.3800000000000002E-2</v>
      </c>
      <c r="C64" s="32">
        <v>2.3800000000000002E-2</v>
      </c>
      <c r="D64" s="32">
        <v>3.6499999999999998E-2</v>
      </c>
      <c r="E64" s="32">
        <v>2.2685442431501005E-2</v>
      </c>
      <c r="F64" s="33">
        <v>1.7133141150790582E-2</v>
      </c>
      <c r="G64" s="62"/>
      <c r="H64">
        <f t="shared" si="0"/>
        <v>9.5</v>
      </c>
      <c r="P64" s="39"/>
      <c r="R64" s="40"/>
    </row>
    <row r="65" spans="1:18" x14ac:dyDescent="0.2">
      <c r="A65" s="31">
        <v>0.40277777777777801</v>
      </c>
      <c r="B65" s="32">
        <v>2.5000000000000001E-2</v>
      </c>
      <c r="C65" s="32">
        <v>2.5000000000000001E-2</v>
      </c>
      <c r="D65" s="32">
        <v>3.6499999999999998E-2</v>
      </c>
      <c r="E65" s="32">
        <v>2.3757955729096274E-2</v>
      </c>
      <c r="F65" s="33">
        <v>1.7982877390959832E-2</v>
      </c>
      <c r="G65" s="62"/>
      <c r="H65">
        <f t="shared" si="0"/>
        <v>9.6666666666666661</v>
      </c>
      <c r="P65" s="41"/>
      <c r="R65" s="40"/>
    </row>
    <row r="66" spans="1:18" x14ac:dyDescent="0.2">
      <c r="A66" s="31">
        <v>0.40972222222222199</v>
      </c>
      <c r="B66" s="32">
        <v>2.6200000000000001E-2</v>
      </c>
      <c r="C66" s="32">
        <v>2.6200000000000001E-2</v>
      </c>
      <c r="D66" s="32">
        <v>3.6499999999999998E-2</v>
      </c>
      <c r="E66" s="32">
        <v>2.4936256648797634E-2</v>
      </c>
      <c r="F66" s="33">
        <v>1.8886406581623084E-2</v>
      </c>
      <c r="G66" s="62"/>
      <c r="H66">
        <f t="shared" si="0"/>
        <v>9.8333333333333321</v>
      </c>
      <c r="P66" s="39"/>
      <c r="R66" s="40"/>
    </row>
    <row r="67" spans="1:18" x14ac:dyDescent="0.2">
      <c r="A67" s="31">
        <v>0.41666666666666702</v>
      </c>
      <c r="B67" s="32">
        <v>2.7799999999999998E-2</v>
      </c>
      <c r="C67" s="32">
        <v>2.7799999999999998E-2</v>
      </c>
      <c r="D67" s="32">
        <v>3.6499999999999998E-2</v>
      </c>
      <c r="E67" s="32">
        <v>2.618915045985068E-2</v>
      </c>
      <c r="F67" s="33">
        <v>1.9922918441485474E-2</v>
      </c>
      <c r="G67" s="62"/>
      <c r="H67">
        <f t="shared" si="0"/>
        <v>9.9999999999999982</v>
      </c>
      <c r="P67" s="39"/>
      <c r="R67" s="40"/>
    </row>
    <row r="68" spans="1:18" x14ac:dyDescent="0.2">
      <c r="A68" s="31">
        <v>0.42361111111111099</v>
      </c>
      <c r="B68" s="32">
        <v>2.9399999999999999E-2</v>
      </c>
      <c r="C68" s="32">
        <v>2.9399999999999999E-2</v>
      </c>
      <c r="D68" s="32">
        <v>3.6499999999999998E-2</v>
      </c>
      <c r="E68" s="32">
        <v>2.7626446905526524E-2</v>
      </c>
      <c r="F68" s="33">
        <v>2.1143255929931194E-2</v>
      </c>
      <c r="G68" s="62"/>
      <c r="H68">
        <f t="shared" si="0"/>
        <v>10.166666666666664</v>
      </c>
      <c r="P68" s="41"/>
      <c r="R68" s="40"/>
    </row>
    <row r="69" spans="1:18" x14ac:dyDescent="0.2">
      <c r="A69" s="31">
        <v>0.43055555555555602</v>
      </c>
      <c r="B69" s="32">
        <v>3.1399999999999997E-2</v>
      </c>
      <c r="C69" s="32">
        <v>3.1399999999999997E-2</v>
      </c>
      <c r="D69" s="32">
        <v>3.6499999999999998E-2</v>
      </c>
      <c r="E69" s="32">
        <v>2.9318648222837921E-2</v>
      </c>
      <c r="F69" s="33">
        <v>2.2533245667299782E-2</v>
      </c>
      <c r="G69" s="62"/>
      <c r="H69">
        <f t="shared" si="0"/>
        <v>10.33333333333333</v>
      </c>
      <c r="P69" s="39"/>
      <c r="R69" s="40"/>
    </row>
    <row r="70" spans="1:18" x14ac:dyDescent="0.2">
      <c r="A70" s="31">
        <v>0.4375</v>
      </c>
      <c r="B70" s="32">
        <v>3.3799999999999997E-2</v>
      </c>
      <c r="C70" s="32">
        <v>3.3799999999999997E-2</v>
      </c>
      <c r="D70" s="32">
        <v>3.6499999999999998E-2</v>
      </c>
      <c r="E70" s="32">
        <v>3.1246100658655695E-2</v>
      </c>
      <c r="F70" s="33">
        <v>2.4204610253299674E-2</v>
      </c>
      <c r="G70" s="62"/>
      <c r="H70">
        <f t="shared" si="0"/>
        <v>10.499999999999996</v>
      </c>
      <c r="P70" s="39"/>
      <c r="R70" s="40"/>
    </row>
    <row r="71" spans="1:18" x14ac:dyDescent="0.2">
      <c r="A71" s="31">
        <v>0.44444444444444398</v>
      </c>
      <c r="B71" s="32">
        <v>3.6600000000000001E-2</v>
      </c>
      <c r="C71" s="32">
        <v>3.6600000000000001E-2</v>
      </c>
      <c r="D71" s="32">
        <v>3.6499999999999998E-2</v>
      </c>
      <c r="E71" s="32">
        <v>3.3563726217908881E-2</v>
      </c>
      <c r="F71" s="33">
        <v>2.6220297677615332E-2</v>
      </c>
      <c r="G71" s="62"/>
      <c r="H71">
        <f t="shared" si="0"/>
        <v>10.666666666666663</v>
      </c>
      <c r="P71" s="41"/>
      <c r="R71" s="40"/>
    </row>
    <row r="72" spans="1:18" x14ac:dyDescent="0.2">
      <c r="A72" s="31">
        <v>0.45138888888888901</v>
      </c>
      <c r="B72" s="32">
        <v>0.04</v>
      </c>
      <c r="C72" s="32">
        <v>0.04</v>
      </c>
      <c r="D72" s="32">
        <v>3.6499999999999998E-2</v>
      </c>
      <c r="E72" s="32">
        <v>3.635881277962659E-2</v>
      </c>
      <c r="F72" s="33">
        <v>2.8628036019850138E-2</v>
      </c>
      <c r="G72" s="62"/>
      <c r="H72">
        <f t="shared" si="0"/>
        <v>10.833333333333329</v>
      </c>
      <c r="P72" s="39"/>
      <c r="R72" s="40"/>
    </row>
    <row r="73" spans="1:18" x14ac:dyDescent="0.2">
      <c r="A73" s="31">
        <v>0.45833333333333298</v>
      </c>
      <c r="B73" s="32">
        <v>4.4400000000000002E-2</v>
      </c>
      <c r="C73" s="32">
        <v>4.4400000000000002E-2</v>
      </c>
      <c r="D73" s="32">
        <v>3.6499999999999998E-2</v>
      </c>
      <c r="E73" s="32">
        <v>3.6499999999999998E-2</v>
      </c>
      <c r="F73" s="33">
        <v>3.2789521796427093E-2</v>
      </c>
      <c r="G73" s="62"/>
      <c r="H73">
        <f t="shared" ref="H73:H136" si="1">H72+1/6</f>
        <v>10.999999999999995</v>
      </c>
      <c r="P73" s="39"/>
      <c r="R73" s="40"/>
    </row>
    <row r="74" spans="1:18" x14ac:dyDescent="0.2">
      <c r="A74" s="31">
        <v>0.46527777777777801</v>
      </c>
      <c r="B74" s="32">
        <v>5.0200000000000002E-2</v>
      </c>
      <c r="C74" s="32">
        <v>5.0200000000000002E-2</v>
      </c>
      <c r="D74" s="32">
        <v>3.6499999999999998E-2</v>
      </c>
      <c r="E74" s="32">
        <v>3.6499999999999998E-2</v>
      </c>
      <c r="F74" s="33">
        <v>4.0577983334888636E-2</v>
      </c>
      <c r="G74" s="62"/>
      <c r="H74">
        <f t="shared" si="1"/>
        <v>11.166666666666661</v>
      </c>
      <c r="P74" s="41"/>
      <c r="R74" s="40"/>
    </row>
    <row r="75" spans="1:18" x14ac:dyDescent="0.2">
      <c r="A75" s="31">
        <v>0.47222222222222199</v>
      </c>
      <c r="B75" s="32">
        <v>5.8000000000000003E-2</v>
      </c>
      <c r="C75" s="32">
        <v>5.8000000000000003E-2</v>
      </c>
      <c r="D75" s="32">
        <v>3.6499999999999998E-2</v>
      </c>
      <c r="E75" s="32">
        <v>3.6499999999999998E-2</v>
      </c>
      <c r="F75" s="33">
        <v>5.3270291027196333E-2</v>
      </c>
      <c r="G75" s="62"/>
      <c r="H75">
        <f t="shared" si="1"/>
        <v>11.333333333333327</v>
      </c>
    </row>
    <row r="76" spans="1:18" x14ac:dyDescent="0.2">
      <c r="A76" s="31">
        <v>0.47916666666666702</v>
      </c>
      <c r="B76" s="32">
        <v>6.9599999999999995E-2</v>
      </c>
      <c r="C76" s="32">
        <v>6.9599999999999995E-2</v>
      </c>
      <c r="D76" s="32">
        <v>3.6499999999999998E-2</v>
      </c>
      <c r="E76" s="32">
        <v>3.6499999999999998E-2</v>
      </c>
      <c r="F76" s="33">
        <v>7.2957791027196336E-2</v>
      </c>
      <c r="G76" s="62"/>
      <c r="H76">
        <f t="shared" si="1"/>
        <v>11.499999999999993</v>
      </c>
    </row>
    <row r="77" spans="1:18" x14ac:dyDescent="0.2">
      <c r="A77" s="31">
        <v>0.48611111111111099</v>
      </c>
      <c r="B77" s="32">
        <v>8.8999999999999996E-2</v>
      </c>
      <c r="C77" s="32">
        <v>8.8999999999999996E-2</v>
      </c>
      <c r="D77" s="32">
        <v>3.6499999999999998E-2</v>
      </c>
      <c r="E77" s="32">
        <v>3.6499999999999998E-2</v>
      </c>
      <c r="F77" s="33">
        <v>0.10382317564258094</v>
      </c>
      <c r="G77" s="62"/>
      <c r="H77">
        <f t="shared" si="1"/>
        <v>11.666666666666659</v>
      </c>
    </row>
    <row r="78" spans="1:18" x14ac:dyDescent="0.2">
      <c r="A78" s="31">
        <v>0.49305555555555602</v>
      </c>
      <c r="B78" s="32">
        <v>0.129</v>
      </c>
      <c r="C78" s="32">
        <v>0.129</v>
      </c>
      <c r="D78" s="32">
        <v>3.6499999999999998E-2</v>
      </c>
      <c r="E78" s="32">
        <v>3.6499999999999998E-2</v>
      </c>
      <c r="F78" s="33">
        <v>0.15610682948873478</v>
      </c>
      <c r="G78" s="62"/>
      <c r="H78">
        <f t="shared" si="1"/>
        <v>11.833333333333325</v>
      </c>
    </row>
    <row r="79" spans="1:18" x14ac:dyDescent="0.2">
      <c r="A79" s="31">
        <v>0.5</v>
      </c>
      <c r="B79" s="32">
        <v>0.31119999999999998</v>
      </c>
      <c r="C79" s="32">
        <v>0.31119999999999998</v>
      </c>
      <c r="D79" s="32">
        <v>3.6499999999999998E-2</v>
      </c>
      <c r="E79" s="32">
        <v>3.6499999999999998E-2</v>
      </c>
      <c r="F79" s="33">
        <v>0.28851067564258093</v>
      </c>
      <c r="G79" s="62"/>
      <c r="H79">
        <f t="shared" si="1"/>
        <v>11.999999999999991</v>
      </c>
      <c r="M79" s="41"/>
      <c r="R79" s="40"/>
    </row>
    <row r="80" spans="1:18" x14ac:dyDescent="0.2">
      <c r="A80" s="31">
        <v>0.50694444444444398</v>
      </c>
      <c r="B80" s="32">
        <v>0.17399999999999999</v>
      </c>
      <c r="C80" s="32">
        <v>0.17399999999999999</v>
      </c>
      <c r="D80" s="32">
        <v>3.6499999999999998E-2</v>
      </c>
      <c r="E80" s="32">
        <v>3.6499999999999998E-2</v>
      </c>
      <c r="F80" s="33">
        <v>0.43714048333488859</v>
      </c>
      <c r="G80" s="62"/>
      <c r="H80">
        <f t="shared" si="1"/>
        <v>12.166666666666657</v>
      </c>
      <c r="M80" s="41"/>
      <c r="P80" s="39"/>
      <c r="R80" s="40"/>
    </row>
    <row r="81" spans="1:18" x14ac:dyDescent="0.2">
      <c r="A81" s="31">
        <v>0.51388888888888895</v>
      </c>
      <c r="B81" s="32">
        <v>0.1046</v>
      </c>
      <c r="C81" s="32">
        <v>0.1046</v>
      </c>
      <c r="D81" s="32">
        <v>3.6499999999999998E-2</v>
      </c>
      <c r="E81" s="32">
        <v>3.6499999999999998E-2</v>
      </c>
      <c r="F81" s="33">
        <v>0.5</v>
      </c>
      <c r="G81" s="62"/>
      <c r="H81">
        <f t="shared" si="1"/>
        <v>12.333333333333323</v>
      </c>
      <c r="P81" s="41"/>
      <c r="R81" s="40"/>
    </row>
    <row r="82" spans="1:18" x14ac:dyDescent="0.2">
      <c r="A82" s="31">
        <v>0.52083333333333304</v>
      </c>
      <c r="B82" s="32">
        <v>7.7799999999999994E-2</v>
      </c>
      <c r="C82" s="32">
        <v>7.7799999999999994E-2</v>
      </c>
      <c r="D82" s="32">
        <v>3.6499999999999998E-2</v>
      </c>
      <c r="E82" s="32">
        <v>3.6499999999999998E-2</v>
      </c>
      <c r="F82" s="33">
        <v>0.5</v>
      </c>
      <c r="G82" s="62"/>
      <c r="H82">
        <f t="shared" si="1"/>
        <v>12.499999999999989</v>
      </c>
      <c r="P82" s="39"/>
      <c r="R82" s="40"/>
    </row>
    <row r="83" spans="1:18" x14ac:dyDescent="0.2">
      <c r="A83" s="31">
        <v>0.52777777777777801</v>
      </c>
      <c r="B83" s="32">
        <v>6.3200000000000006E-2</v>
      </c>
      <c r="C83" s="32">
        <v>6.3200000000000006E-2</v>
      </c>
      <c r="D83" s="32">
        <v>3.6499999999999998E-2</v>
      </c>
      <c r="E83" s="32">
        <v>3.6499999999999998E-2</v>
      </c>
      <c r="F83" s="33">
        <v>0.5</v>
      </c>
      <c r="G83" s="62"/>
      <c r="H83">
        <f t="shared" si="1"/>
        <v>12.666666666666655</v>
      </c>
      <c r="P83" s="39"/>
      <c r="R83" s="40"/>
    </row>
    <row r="84" spans="1:18" x14ac:dyDescent="0.2">
      <c r="A84" s="31">
        <v>0.53472222222222199</v>
      </c>
      <c r="B84" s="32">
        <v>5.3800000000000001E-2</v>
      </c>
      <c r="C84" s="32">
        <v>5.3800000000000001E-2</v>
      </c>
      <c r="D84" s="32">
        <v>3.6499999999999998E-2</v>
      </c>
      <c r="E84" s="32">
        <v>3.6499999999999998E-2</v>
      </c>
      <c r="F84" s="33">
        <v>0.5</v>
      </c>
      <c r="G84" s="62"/>
      <c r="H84">
        <f t="shared" si="1"/>
        <v>12.833333333333321</v>
      </c>
      <c r="P84" s="41"/>
      <c r="R84" s="40"/>
    </row>
    <row r="85" spans="1:18" x14ac:dyDescent="0.2">
      <c r="A85" s="31">
        <v>0.54166666666666696</v>
      </c>
      <c r="B85" s="32">
        <v>4.7199999999999999E-2</v>
      </c>
      <c r="C85" s="32">
        <v>4.7199999999999999E-2</v>
      </c>
      <c r="D85" s="32">
        <v>3.6499999999999998E-2</v>
      </c>
      <c r="E85" s="32">
        <v>3.6499999999999998E-2</v>
      </c>
      <c r="F85" s="33">
        <v>0.5</v>
      </c>
      <c r="G85" s="62"/>
      <c r="H85">
        <f t="shared" si="1"/>
        <v>12.999999999999988</v>
      </c>
      <c r="P85" s="39"/>
      <c r="R85" s="40"/>
    </row>
    <row r="86" spans="1:18" x14ac:dyDescent="0.2">
      <c r="A86" s="31">
        <v>0.54861111111111105</v>
      </c>
      <c r="B86" s="32">
        <v>4.2200000000000001E-2</v>
      </c>
      <c r="C86" s="32">
        <v>4.2200000000000001E-2</v>
      </c>
      <c r="D86" s="32">
        <v>3.6499999999999998E-2</v>
      </c>
      <c r="E86" s="32">
        <v>3.6499999999999998E-2</v>
      </c>
      <c r="F86" s="33">
        <v>0.5</v>
      </c>
      <c r="G86" s="62"/>
      <c r="H86">
        <f t="shared" si="1"/>
        <v>13.166666666666654</v>
      </c>
      <c r="P86" s="39"/>
      <c r="R86" s="40"/>
    </row>
    <row r="87" spans="1:18" x14ac:dyDescent="0.2">
      <c r="A87" s="31">
        <v>0.55555555555555602</v>
      </c>
      <c r="B87" s="32">
        <v>3.8199999999999998E-2</v>
      </c>
      <c r="C87" s="32">
        <v>3.8199999999999998E-2</v>
      </c>
      <c r="D87" s="32">
        <v>3.6499999999999998E-2</v>
      </c>
      <c r="E87" s="32">
        <v>3.6499999999999998E-2</v>
      </c>
      <c r="F87" s="33">
        <v>0.5</v>
      </c>
      <c r="G87" s="62"/>
      <c r="H87">
        <f t="shared" si="1"/>
        <v>13.33333333333332</v>
      </c>
      <c r="P87" s="41"/>
      <c r="R87" s="40"/>
    </row>
    <row r="88" spans="1:18" x14ac:dyDescent="0.2">
      <c r="A88" s="31">
        <v>0.5625</v>
      </c>
      <c r="B88" s="32">
        <v>3.5200000000000002E-2</v>
      </c>
      <c r="C88" s="32">
        <v>3.5200000000000002E-2</v>
      </c>
      <c r="D88" s="32">
        <v>3.6499999999999998E-2</v>
      </c>
      <c r="E88" s="32">
        <v>3.6499999999999998E-2</v>
      </c>
      <c r="F88" s="33">
        <v>0.49953125000000004</v>
      </c>
      <c r="G88" s="62"/>
      <c r="H88">
        <f t="shared" si="1"/>
        <v>13.499999999999986</v>
      </c>
      <c r="P88" s="39"/>
      <c r="R88" s="40"/>
    </row>
    <row r="89" spans="1:18" x14ac:dyDescent="0.2">
      <c r="A89" s="31">
        <v>0.56944444444444398</v>
      </c>
      <c r="B89" s="32">
        <v>3.2599999999999997E-2</v>
      </c>
      <c r="C89" s="32">
        <v>3.2599999999999997E-2</v>
      </c>
      <c r="D89" s="32">
        <v>3.6499999999999998E-2</v>
      </c>
      <c r="E89" s="32">
        <v>3.6499999999999998E-2</v>
      </c>
      <c r="F89" s="33">
        <v>0.49765625000000002</v>
      </c>
      <c r="G89" s="62"/>
      <c r="H89">
        <f t="shared" si="1"/>
        <v>13.666666666666652</v>
      </c>
      <c r="P89" s="39"/>
      <c r="R89" s="40"/>
    </row>
    <row r="90" spans="1:18" x14ac:dyDescent="0.2">
      <c r="A90" s="31">
        <v>0.57638888888888895</v>
      </c>
      <c r="B90" s="32">
        <v>3.04E-2</v>
      </c>
      <c r="C90" s="32">
        <v>3.04E-2</v>
      </c>
      <c r="D90" s="32">
        <v>3.6499999999999998E-2</v>
      </c>
      <c r="E90" s="32">
        <v>3.6499999999999998E-2</v>
      </c>
      <c r="F90" s="33">
        <v>0.4940504807692308</v>
      </c>
      <c r="G90" s="62"/>
      <c r="H90">
        <f t="shared" si="1"/>
        <v>13.833333333333318</v>
      </c>
      <c r="P90" s="41"/>
      <c r="R90" s="40"/>
    </row>
    <row r="91" spans="1:18" x14ac:dyDescent="0.2">
      <c r="A91" s="31">
        <v>0.58333333333333304</v>
      </c>
      <c r="B91" s="32">
        <v>2.86E-2</v>
      </c>
      <c r="C91" s="32">
        <v>2.86E-2</v>
      </c>
      <c r="D91" s="32">
        <v>3.6499999999999998E-2</v>
      </c>
      <c r="E91" s="32">
        <v>3.6499999999999998E-2</v>
      </c>
      <c r="F91" s="33">
        <v>0.4890024038461539</v>
      </c>
      <c r="G91" s="62"/>
      <c r="H91">
        <f t="shared" si="1"/>
        <v>13.999999999999984</v>
      </c>
    </row>
    <row r="92" spans="1:18" x14ac:dyDescent="0.2">
      <c r="A92" s="31">
        <v>0.59027777777777801</v>
      </c>
      <c r="B92" s="32">
        <v>2.7E-2</v>
      </c>
      <c r="C92" s="32">
        <v>2.7E-2</v>
      </c>
      <c r="D92" s="32">
        <v>3.6499999999999998E-2</v>
      </c>
      <c r="E92" s="32">
        <v>3.6499999999999998E-2</v>
      </c>
      <c r="F92" s="33">
        <v>0.48272836538461539</v>
      </c>
      <c r="G92" s="62"/>
      <c r="H92">
        <f t="shared" si="1"/>
        <v>14.16666666666665</v>
      </c>
    </row>
    <row r="93" spans="1:18" x14ac:dyDescent="0.2">
      <c r="A93" s="31">
        <v>0.59722222222222199</v>
      </c>
      <c r="B93" s="32">
        <v>2.5600000000000001E-2</v>
      </c>
      <c r="C93" s="32">
        <v>2.5600000000000001E-2</v>
      </c>
      <c r="D93" s="32">
        <v>3.6499999999999998E-2</v>
      </c>
      <c r="E93" s="32">
        <v>3.6499999999999998E-2</v>
      </c>
      <c r="F93" s="33">
        <v>0.47537259615384614</v>
      </c>
      <c r="G93" s="62"/>
      <c r="H93">
        <f t="shared" si="1"/>
        <v>14.333333333333316</v>
      </c>
    </row>
    <row r="94" spans="1:18" x14ac:dyDescent="0.2">
      <c r="A94" s="31">
        <v>0.60416666666666696</v>
      </c>
      <c r="B94" s="32">
        <v>2.4400000000000002E-2</v>
      </c>
      <c r="C94" s="32">
        <v>2.4400000000000002E-2</v>
      </c>
      <c r="D94" s="32">
        <v>3.6499999999999998E-2</v>
      </c>
      <c r="E94" s="32">
        <v>3.6499999999999998E-2</v>
      </c>
      <c r="F94" s="33">
        <v>0.46707932692307697</v>
      </c>
      <c r="G94" s="62"/>
      <c r="H94">
        <f t="shared" si="1"/>
        <v>14.499999999999982</v>
      </c>
    </row>
    <row r="95" spans="1:18" x14ac:dyDescent="0.2">
      <c r="A95" s="31">
        <v>0.61111111111111105</v>
      </c>
      <c r="B95" s="32">
        <v>2.3199999999999998E-2</v>
      </c>
      <c r="C95" s="32">
        <v>2.3199999999999998E-2</v>
      </c>
      <c r="D95" s="32">
        <v>3.6499999999999998E-2</v>
      </c>
      <c r="E95" s="32">
        <v>3.6499999999999998E-2</v>
      </c>
      <c r="F95" s="33">
        <v>0.45792067307692308</v>
      </c>
      <c r="G95" s="62"/>
      <c r="H95">
        <f t="shared" si="1"/>
        <v>14.666666666666648</v>
      </c>
    </row>
    <row r="96" spans="1:18" x14ac:dyDescent="0.2">
      <c r="A96" s="31">
        <v>0.61805555555555503</v>
      </c>
      <c r="B96" s="32">
        <v>2.24E-2</v>
      </c>
      <c r="C96" s="32">
        <v>2.24E-2</v>
      </c>
      <c r="D96" s="32">
        <v>3.6499999999999998E-2</v>
      </c>
      <c r="E96" s="32">
        <v>3.6499999999999998E-2</v>
      </c>
      <c r="F96" s="33">
        <v>0.44804086538461535</v>
      </c>
      <c r="G96" s="62"/>
      <c r="H96">
        <f t="shared" si="1"/>
        <v>14.833333333333314</v>
      </c>
    </row>
    <row r="97" spans="1:8" x14ac:dyDescent="0.2">
      <c r="A97" s="31">
        <v>0.625</v>
      </c>
      <c r="B97" s="32">
        <v>2.1399999999999999E-2</v>
      </c>
      <c r="C97" s="32">
        <v>2.1399999999999999E-2</v>
      </c>
      <c r="D97" s="32">
        <v>3.6499999999999998E-2</v>
      </c>
      <c r="E97" s="32">
        <v>3.6499999999999998E-2</v>
      </c>
      <c r="F97" s="33">
        <v>0.43751201923076921</v>
      </c>
      <c r="G97" s="62"/>
      <c r="H97">
        <f t="shared" si="1"/>
        <v>14.99999999999998</v>
      </c>
    </row>
    <row r="98" spans="1:8" x14ac:dyDescent="0.2">
      <c r="A98" s="31">
        <v>0.63194444444444398</v>
      </c>
      <c r="B98" s="32">
        <v>2.06E-2</v>
      </c>
      <c r="C98" s="32">
        <v>2.06E-2</v>
      </c>
      <c r="D98" s="32">
        <v>3.6499999999999998E-2</v>
      </c>
      <c r="E98" s="32">
        <v>3.6499999999999998E-2</v>
      </c>
      <c r="F98" s="33">
        <v>0.42633413461538461</v>
      </c>
      <c r="G98" s="62"/>
      <c r="H98">
        <f t="shared" si="1"/>
        <v>15.166666666666647</v>
      </c>
    </row>
    <row r="99" spans="1:8" x14ac:dyDescent="0.2">
      <c r="A99" s="31">
        <v>0.63888888888888895</v>
      </c>
      <c r="B99" s="32">
        <v>1.9800000000000002E-2</v>
      </c>
      <c r="C99" s="32">
        <v>1.9800000000000002E-2</v>
      </c>
      <c r="D99" s="32">
        <v>3.6499999999999998E-2</v>
      </c>
      <c r="E99" s="32">
        <v>3.6499999999999998E-2</v>
      </c>
      <c r="F99" s="33">
        <v>0.41457932692307692</v>
      </c>
      <c r="G99" s="62"/>
      <c r="H99">
        <f t="shared" si="1"/>
        <v>15.333333333333313</v>
      </c>
    </row>
    <row r="100" spans="1:8" x14ac:dyDescent="0.2">
      <c r="A100" s="31">
        <v>0.64583333333333304</v>
      </c>
      <c r="B100" s="32">
        <v>1.9199999999999998E-2</v>
      </c>
      <c r="C100" s="32">
        <v>1.9199999999999998E-2</v>
      </c>
      <c r="D100" s="32">
        <v>3.6499999999999998E-2</v>
      </c>
      <c r="E100" s="32">
        <v>3.6499999999999998E-2</v>
      </c>
      <c r="F100" s="33">
        <v>0.40231971153846158</v>
      </c>
      <c r="G100" s="62"/>
      <c r="H100">
        <f t="shared" si="1"/>
        <v>15.499999999999979</v>
      </c>
    </row>
    <row r="101" spans="1:8" x14ac:dyDescent="0.2">
      <c r="A101" s="31">
        <v>0.65277777777777801</v>
      </c>
      <c r="B101" s="32">
        <v>1.8599999999999998E-2</v>
      </c>
      <c r="C101" s="32">
        <v>1.8599999999999998E-2</v>
      </c>
      <c r="D101" s="32">
        <v>3.6499999999999998E-2</v>
      </c>
      <c r="E101" s="32">
        <v>3.6499999999999998E-2</v>
      </c>
      <c r="F101" s="33">
        <v>0.38962740384615385</v>
      </c>
      <c r="G101" s="62"/>
      <c r="H101">
        <f t="shared" si="1"/>
        <v>15.666666666666645</v>
      </c>
    </row>
    <row r="102" spans="1:8" x14ac:dyDescent="0.2">
      <c r="A102" s="31">
        <v>0.65972222222222199</v>
      </c>
      <c r="B102" s="32">
        <v>1.7999999999999999E-2</v>
      </c>
      <c r="C102" s="32">
        <v>1.7999999999999999E-2</v>
      </c>
      <c r="D102" s="32">
        <v>3.6499999999999998E-2</v>
      </c>
      <c r="E102" s="32">
        <v>3.6499999999999998E-2</v>
      </c>
      <c r="F102" s="33">
        <v>0.37650240384615385</v>
      </c>
      <c r="G102" s="62"/>
      <c r="H102">
        <f t="shared" si="1"/>
        <v>15.833333333333311</v>
      </c>
    </row>
    <row r="103" spans="1:8" x14ac:dyDescent="0.2">
      <c r="A103" s="31">
        <v>0.66666666666666696</v>
      </c>
      <c r="B103" s="32">
        <v>1.7399999999999999E-2</v>
      </c>
      <c r="C103" s="32">
        <v>1.7399999999999999E-2</v>
      </c>
      <c r="D103" s="32">
        <v>3.6499999999999998E-2</v>
      </c>
      <c r="E103" s="32">
        <v>3.6499999999999998E-2</v>
      </c>
      <c r="F103" s="33">
        <v>0.36294471153846158</v>
      </c>
      <c r="G103" s="62"/>
      <c r="H103">
        <f t="shared" si="1"/>
        <v>15.999999999999977</v>
      </c>
    </row>
    <row r="104" spans="1:8" x14ac:dyDescent="0.2">
      <c r="A104" s="31">
        <v>0.67361111111111105</v>
      </c>
      <c r="B104" s="32">
        <v>1.7000000000000001E-2</v>
      </c>
      <c r="C104" s="32">
        <v>1.7000000000000001E-2</v>
      </c>
      <c r="D104" s="32">
        <v>3.6499999999999998E-2</v>
      </c>
      <c r="E104" s="32">
        <v>3.6499999999999998E-2</v>
      </c>
      <c r="F104" s="33">
        <v>0.34902644230769236</v>
      </c>
      <c r="G104" s="62"/>
      <c r="H104">
        <f t="shared" si="1"/>
        <v>16.166666666666643</v>
      </c>
    </row>
    <row r="105" spans="1:8" x14ac:dyDescent="0.2">
      <c r="A105" s="31">
        <v>0.68055555555555503</v>
      </c>
      <c r="B105" s="32">
        <v>1.66E-2</v>
      </c>
      <c r="C105" s="32">
        <v>1.66E-2</v>
      </c>
      <c r="D105" s="32">
        <v>3.6499999999999998E-2</v>
      </c>
      <c r="E105" s="32">
        <v>3.6499999999999998E-2</v>
      </c>
      <c r="F105" s="33">
        <v>0.33481971153846157</v>
      </c>
      <c r="G105" s="62"/>
      <c r="H105">
        <f t="shared" si="1"/>
        <v>16.333333333333311</v>
      </c>
    </row>
    <row r="106" spans="1:8" x14ac:dyDescent="0.2">
      <c r="A106" s="31">
        <v>0.6875</v>
      </c>
      <c r="B106" s="32">
        <v>1.6E-2</v>
      </c>
      <c r="C106" s="32">
        <v>1.6E-2</v>
      </c>
      <c r="D106" s="32">
        <v>3.6499999999999998E-2</v>
      </c>
      <c r="E106" s="32">
        <v>3.6499999999999998E-2</v>
      </c>
      <c r="F106" s="33">
        <v>0.32025240384615389</v>
      </c>
      <c r="G106" s="62"/>
      <c r="H106">
        <f t="shared" si="1"/>
        <v>16.499999999999979</v>
      </c>
    </row>
    <row r="107" spans="1:8" x14ac:dyDescent="0.2">
      <c r="A107" s="31">
        <v>0.69444444444444398</v>
      </c>
      <c r="B107" s="32">
        <v>1.5599999999999999E-2</v>
      </c>
      <c r="C107" s="32">
        <v>1.5599999999999999E-2</v>
      </c>
      <c r="D107" s="32">
        <v>3.6499999999999998E-2</v>
      </c>
      <c r="E107" s="32">
        <v>3.6499999999999998E-2</v>
      </c>
      <c r="F107" s="33">
        <v>0.30532451923076931</v>
      </c>
      <c r="G107" s="62"/>
      <c r="H107">
        <f t="shared" si="1"/>
        <v>16.666666666666647</v>
      </c>
    </row>
    <row r="108" spans="1:8" x14ac:dyDescent="0.2">
      <c r="A108" s="31">
        <v>0.70138888888888895</v>
      </c>
      <c r="B108" s="32">
        <v>1.54E-2</v>
      </c>
      <c r="C108" s="32">
        <v>1.54E-2</v>
      </c>
      <c r="D108" s="32">
        <v>3.6499999999999998E-2</v>
      </c>
      <c r="E108" s="32">
        <v>3.6499999999999998E-2</v>
      </c>
      <c r="F108" s="33">
        <v>0.29018028846153854</v>
      </c>
      <c r="G108" s="62"/>
      <c r="H108">
        <f t="shared" si="1"/>
        <v>16.833333333333314</v>
      </c>
    </row>
    <row r="109" spans="1:8" x14ac:dyDescent="0.2">
      <c r="A109" s="31">
        <v>0.70833333333333304</v>
      </c>
      <c r="B109" s="32">
        <v>1.4999999999999999E-2</v>
      </c>
      <c r="C109" s="32">
        <v>1.4999999999999999E-2</v>
      </c>
      <c r="D109" s="32">
        <v>3.6499999999999998E-2</v>
      </c>
      <c r="E109" s="32">
        <v>3.6499999999999998E-2</v>
      </c>
      <c r="F109" s="33">
        <v>0.27481971153846163</v>
      </c>
      <c r="G109" s="62"/>
      <c r="H109">
        <f t="shared" si="1"/>
        <v>16.999999999999982</v>
      </c>
    </row>
    <row r="110" spans="1:8" x14ac:dyDescent="0.2">
      <c r="A110" s="31">
        <v>0.71527777777777801</v>
      </c>
      <c r="B110" s="32">
        <v>1.46E-2</v>
      </c>
      <c r="C110" s="32">
        <v>1.46E-2</v>
      </c>
      <c r="D110" s="32">
        <v>3.6499999999999998E-2</v>
      </c>
      <c r="E110" s="32">
        <v>3.6499999999999998E-2</v>
      </c>
      <c r="F110" s="33">
        <v>0.25917067307692315</v>
      </c>
      <c r="G110" s="62"/>
      <c r="H110">
        <f t="shared" si="1"/>
        <v>17.16666666666665</v>
      </c>
    </row>
    <row r="111" spans="1:8" x14ac:dyDescent="0.2">
      <c r="A111" s="31">
        <v>0.72222222222222199</v>
      </c>
      <c r="B111" s="32">
        <v>1.4200000000000001E-2</v>
      </c>
      <c r="C111" s="32">
        <v>1.4200000000000001E-2</v>
      </c>
      <c r="D111" s="32">
        <v>3.6499999999999998E-2</v>
      </c>
      <c r="E111" s="32">
        <v>3.6499999999999998E-2</v>
      </c>
      <c r="F111" s="33">
        <v>0.24323317307692316</v>
      </c>
      <c r="G111" s="62"/>
      <c r="H111">
        <f t="shared" si="1"/>
        <v>17.333333333333318</v>
      </c>
    </row>
    <row r="112" spans="1:8" x14ac:dyDescent="0.2">
      <c r="A112" s="31">
        <v>0.72916666666666696</v>
      </c>
      <c r="B112" s="32">
        <v>1.4E-2</v>
      </c>
      <c r="C112" s="32">
        <v>1.4E-2</v>
      </c>
      <c r="D112" s="32">
        <v>3.6499999999999998E-2</v>
      </c>
      <c r="E112" s="32">
        <v>3.6499999999999998E-2</v>
      </c>
      <c r="F112" s="33">
        <v>0.227079326923077</v>
      </c>
      <c r="G112" s="62"/>
      <c r="H112">
        <f t="shared" si="1"/>
        <v>17.499999999999986</v>
      </c>
    </row>
    <row r="113" spans="1:8" x14ac:dyDescent="0.2">
      <c r="A113" s="31">
        <v>0.73611111111111105</v>
      </c>
      <c r="B113" s="32">
        <v>1.3599999999999999E-2</v>
      </c>
      <c r="C113" s="32">
        <v>1.3599999999999999E-2</v>
      </c>
      <c r="D113" s="32">
        <v>3.6499999999999998E-2</v>
      </c>
      <c r="E113" s="32">
        <v>3.6499999999999998E-2</v>
      </c>
      <c r="F113" s="33">
        <v>0.21070913461538468</v>
      </c>
      <c r="G113" s="62"/>
      <c r="H113">
        <f t="shared" si="1"/>
        <v>17.666666666666654</v>
      </c>
    </row>
    <row r="114" spans="1:8" x14ac:dyDescent="0.2">
      <c r="A114" s="31">
        <v>0.74305555555555503</v>
      </c>
      <c r="B114" s="32">
        <v>1.34E-2</v>
      </c>
      <c r="C114" s="32">
        <v>1.34E-2</v>
      </c>
      <c r="D114" s="32">
        <v>3.6499999999999998E-2</v>
      </c>
      <c r="E114" s="32">
        <v>3.6499999999999998E-2</v>
      </c>
      <c r="F114" s="33">
        <v>0.19412259615384622</v>
      </c>
      <c r="G114" s="62"/>
      <c r="H114">
        <f t="shared" si="1"/>
        <v>17.833333333333321</v>
      </c>
    </row>
    <row r="115" spans="1:8" x14ac:dyDescent="0.2">
      <c r="A115" s="31">
        <v>0.75</v>
      </c>
      <c r="B115" s="32">
        <v>1.32E-2</v>
      </c>
      <c r="C115" s="32">
        <v>1.32E-2</v>
      </c>
      <c r="D115" s="32">
        <v>3.6499999999999998E-2</v>
      </c>
      <c r="E115" s="32">
        <v>3.6499999999999998E-2</v>
      </c>
      <c r="F115" s="33">
        <v>0.17739182692307701</v>
      </c>
      <c r="G115" s="62"/>
      <c r="H115">
        <f t="shared" si="1"/>
        <v>17.999999999999989</v>
      </c>
    </row>
    <row r="116" spans="1:8" x14ac:dyDescent="0.2">
      <c r="A116" s="31">
        <v>0.75694444444444398</v>
      </c>
      <c r="B116" s="32">
        <v>1.2999999999999999E-2</v>
      </c>
      <c r="C116" s="32">
        <v>1.2999999999999999E-2</v>
      </c>
      <c r="D116" s="32">
        <v>3.6499999999999998E-2</v>
      </c>
      <c r="E116" s="32">
        <v>3.6499999999999998E-2</v>
      </c>
      <c r="F116" s="33">
        <v>0.16051682692307701</v>
      </c>
      <c r="G116" s="62"/>
      <c r="H116">
        <f t="shared" si="1"/>
        <v>18.166666666666657</v>
      </c>
    </row>
    <row r="117" spans="1:8" x14ac:dyDescent="0.2">
      <c r="A117" s="31">
        <v>0.76388888888888895</v>
      </c>
      <c r="B117" s="32">
        <v>1.26E-2</v>
      </c>
      <c r="C117" s="32">
        <v>1.26E-2</v>
      </c>
      <c r="D117" s="32">
        <v>3.6499999999999998E-2</v>
      </c>
      <c r="E117" s="32">
        <v>3.6499999999999998E-2</v>
      </c>
      <c r="F117" s="33">
        <v>0.14342548076923084</v>
      </c>
      <c r="G117" s="62"/>
      <c r="H117">
        <f t="shared" si="1"/>
        <v>18.333333333333325</v>
      </c>
    </row>
    <row r="118" spans="1:8" x14ac:dyDescent="0.2">
      <c r="A118" s="31">
        <v>0.77083333333333304</v>
      </c>
      <c r="B118" s="32">
        <v>1.24E-2</v>
      </c>
      <c r="C118" s="32">
        <v>1.24E-2</v>
      </c>
      <c r="D118" s="32">
        <v>3.6499999999999998E-2</v>
      </c>
      <c r="E118" s="32">
        <v>3.6499999999999998E-2</v>
      </c>
      <c r="F118" s="33">
        <v>0.12611778846153854</v>
      </c>
      <c r="G118" s="62"/>
      <c r="H118">
        <f t="shared" si="1"/>
        <v>18.499999999999993</v>
      </c>
    </row>
    <row r="119" spans="1:8" x14ac:dyDescent="0.2">
      <c r="A119" s="31">
        <v>0.77777777777777801</v>
      </c>
      <c r="B119" s="32">
        <v>1.2200000000000001E-2</v>
      </c>
      <c r="C119" s="32">
        <v>1.2200000000000001E-2</v>
      </c>
      <c r="D119" s="32">
        <v>3.6499999999999998E-2</v>
      </c>
      <c r="E119" s="32">
        <v>3.6499999999999998E-2</v>
      </c>
      <c r="F119" s="33">
        <v>0.10866586538461546</v>
      </c>
      <c r="G119" s="62"/>
      <c r="H119">
        <f t="shared" si="1"/>
        <v>18.666666666666661</v>
      </c>
    </row>
    <row r="120" spans="1:8" x14ac:dyDescent="0.2">
      <c r="A120" s="31">
        <v>0.78472222222222199</v>
      </c>
      <c r="B120" s="32">
        <v>1.2E-2</v>
      </c>
      <c r="C120" s="32">
        <v>1.2E-2</v>
      </c>
      <c r="D120" s="32">
        <v>3.6499999999999998E-2</v>
      </c>
      <c r="E120" s="32">
        <v>3.6499999999999998E-2</v>
      </c>
      <c r="F120" s="33">
        <v>9.106971153846162E-2</v>
      </c>
      <c r="G120" s="62"/>
      <c r="H120">
        <f t="shared" si="1"/>
        <v>18.833333333333329</v>
      </c>
    </row>
    <row r="121" spans="1:8" x14ac:dyDescent="0.2">
      <c r="A121" s="31">
        <v>0.79166666666666696</v>
      </c>
      <c r="B121" s="32">
        <v>1.18E-2</v>
      </c>
      <c r="C121" s="32">
        <v>1.18E-2</v>
      </c>
      <c r="D121" s="32">
        <v>3.6499999999999998E-2</v>
      </c>
      <c r="E121" s="32">
        <v>3.6499999999999998E-2</v>
      </c>
      <c r="F121" s="33">
        <v>7.3329326923077004E-2</v>
      </c>
      <c r="G121" s="62"/>
      <c r="H121">
        <f t="shared" si="1"/>
        <v>18.999999999999996</v>
      </c>
    </row>
    <row r="122" spans="1:8" x14ac:dyDescent="0.2">
      <c r="A122" s="31">
        <v>0.79861111111111105</v>
      </c>
      <c r="B122" s="32">
        <v>1.1599999999999999E-2</v>
      </c>
      <c r="C122" s="32">
        <v>1.1599999999999999E-2</v>
      </c>
      <c r="D122" s="32">
        <v>3.6499999999999998E-2</v>
      </c>
      <c r="E122" s="32">
        <v>3.6499999999999998E-2</v>
      </c>
      <c r="F122" s="33">
        <v>5.5444711538461616E-2</v>
      </c>
      <c r="G122" s="62"/>
      <c r="H122">
        <f t="shared" si="1"/>
        <v>19.166666666666664</v>
      </c>
    </row>
    <row r="123" spans="1:8" x14ac:dyDescent="0.2">
      <c r="A123" s="31">
        <v>0.80555555555555503</v>
      </c>
      <c r="B123" s="32">
        <v>1.14E-2</v>
      </c>
      <c r="C123" s="32">
        <v>1.14E-2</v>
      </c>
      <c r="D123" s="32">
        <v>3.6499999999999998E-2</v>
      </c>
      <c r="E123" s="32">
        <v>3.6499999999999998E-2</v>
      </c>
      <c r="F123" s="33">
        <v>3.7415865384615464E-2</v>
      </c>
      <c r="G123" s="62"/>
      <c r="H123">
        <f t="shared" si="1"/>
        <v>19.333333333333332</v>
      </c>
    </row>
    <row r="124" spans="1:8" x14ac:dyDescent="0.2">
      <c r="A124" s="31">
        <v>0.8125</v>
      </c>
      <c r="B124" s="32">
        <v>1.12E-2</v>
      </c>
      <c r="C124" s="32">
        <v>1.12E-2</v>
      </c>
      <c r="D124" s="32">
        <v>3.6499999999999998E-2</v>
      </c>
      <c r="E124" s="32">
        <v>3.6499999999999998E-2</v>
      </c>
      <c r="F124" s="33">
        <v>1.9242788461538544E-2</v>
      </c>
      <c r="G124" s="62"/>
      <c r="H124">
        <f t="shared" si="1"/>
        <v>19.5</v>
      </c>
    </row>
    <row r="125" spans="1:8" x14ac:dyDescent="0.2">
      <c r="A125" s="31">
        <v>0.81944444444444398</v>
      </c>
      <c r="B125" s="32">
        <v>1.0999999999999999E-2</v>
      </c>
      <c r="C125" s="32">
        <v>1.0999999999999999E-2</v>
      </c>
      <c r="D125" s="32">
        <v>3.6499999999999998E-2</v>
      </c>
      <c r="E125" s="32">
        <v>2.219429016113281E-2</v>
      </c>
      <c r="F125" s="33">
        <v>6.0837896053608466E-3</v>
      </c>
      <c r="G125" s="62"/>
      <c r="H125">
        <f t="shared" si="1"/>
        <v>19.666666666666668</v>
      </c>
    </row>
    <row r="126" spans="1:8" x14ac:dyDescent="0.2">
      <c r="A126" s="31">
        <v>0.82638888888888895</v>
      </c>
      <c r="B126" s="32">
        <v>1.0999999999999999E-2</v>
      </c>
      <c r="C126" s="32">
        <v>1.0999999999999999E-2</v>
      </c>
      <c r="D126" s="32">
        <v>3.6499999999999998E-2</v>
      </c>
      <c r="E126" s="32">
        <v>8.4361882527670407E-3</v>
      </c>
      <c r="F126" s="33">
        <v>2.9718382541950345E-3</v>
      </c>
      <c r="G126" s="62"/>
      <c r="H126">
        <f t="shared" si="1"/>
        <v>19.833333333333336</v>
      </c>
    </row>
    <row r="127" spans="1:8" x14ac:dyDescent="0.2">
      <c r="A127" s="31">
        <v>0.83333333333333304</v>
      </c>
      <c r="B127" s="32">
        <v>1.0800000000000001E-2</v>
      </c>
      <c r="C127" s="32">
        <v>1.0800000000000001E-2</v>
      </c>
      <c r="D127" s="32">
        <v>3.6499999999999998E-2</v>
      </c>
      <c r="E127" s="32">
        <v>4.1209490458171145E-3</v>
      </c>
      <c r="F127" s="33">
        <v>6.3046012474940166E-3</v>
      </c>
      <c r="G127" s="62"/>
      <c r="H127">
        <f t="shared" si="1"/>
        <v>20.000000000000004</v>
      </c>
    </row>
    <row r="128" spans="1:8" x14ac:dyDescent="0.2">
      <c r="A128" s="31">
        <v>0.84027777777777801</v>
      </c>
      <c r="B128" s="32">
        <v>1.06E-2</v>
      </c>
      <c r="C128" s="32">
        <v>1.06E-2</v>
      </c>
      <c r="D128" s="32">
        <v>3.6499999999999998E-2</v>
      </c>
      <c r="E128" s="32">
        <v>8.742380396525036E-3</v>
      </c>
      <c r="F128" s="33">
        <v>9.3827276504956456E-3</v>
      </c>
      <c r="G128" s="62"/>
      <c r="H128">
        <f t="shared" si="1"/>
        <v>20.166666666666671</v>
      </c>
    </row>
    <row r="129" spans="1:8" x14ac:dyDescent="0.2">
      <c r="A129" s="31">
        <v>0.84722222222222199</v>
      </c>
      <c r="B129" s="32">
        <v>1.04E-2</v>
      </c>
      <c r="C129" s="32">
        <v>1.04E-2</v>
      </c>
      <c r="D129" s="32">
        <v>3.6499999999999998E-2</v>
      </c>
      <c r="E129" s="32">
        <v>1.3010715675353961E-2</v>
      </c>
      <c r="F129" s="33">
        <v>9.1111785861161983E-3</v>
      </c>
      <c r="G129" s="62"/>
      <c r="H129">
        <f t="shared" si="1"/>
        <v>20.333333333333339</v>
      </c>
    </row>
    <row r="130" spans="1:8" x14ac:dyDescent="0.2">
      <c r="A130" s="31">
        <v>0.85416666666666696</v>
      </c>
      <c r="B130" s="32">
        <v>1.04E-2</v>
      </c>
      <c r="C130" s="32">
        <v>1.04E-2</v>
      </c>
      <c r="D130" s="32">
        <v>3.6499999999999998E-2</v>
      </c>
      <c r="E130" s="32">
        <v>1.2634167639414462E-2</v>
      </c>
      <c r="F130" s="33">
        <v>7.3642254678102769E-3</v>
      </c>
      <c r="G130" s="62"/>
      <c r="H130">
        <f t="shared" si="1"/>
        <v>20.500000000000007</v>
      </c>
    </row>
    <row r="131" spans="1:8" x14ac:dyDescent="0.2">
      <c r="A131" s="31">
        <v>0.86111111111111105</v>
      </c>
      <c r="B131" s="32">
        <v>1.0200000000000001E-2</v>
      </c>
      <c r="C131" s="32">
        <v>1.0200000000000001E-2</v>
      </c>
      <c r="D131" s="32">
        <v>3.6499999999999998E-2</v>
      </c>
      <c r="E131" s="32">
        <v>1.021172598203025E-2</v>
      </c>
      <c r="F131" s="33">
        <v>6.5544080562316542E-3</v>
      </c>
      <c r="G131" s="62"/>
      <c r="H131">
        <f t="shared" si="1"/>
        <v>20.666666666666675</v>
      </c>
    </row>
    <row r="132" spans="1:8" x14ac:dyDescent="0.2">
      <c r="A132" s="31">
        <v>0.86805555555555503</v>
      </c>
      <c r="B132" s="32">
        <v>0.01</v>
      </c>
      <c r="C132" s="32">
        <v>0.01</v>
      </c>
      <c r="D132" s="32">
        <v>3.6499999999999998E-2</v>
      </c>
      <c r="E132" s="32">
        <v>9.0887791713078932E-3</v>
      </c>
      <c r="F132" s="33">
        <v>6.8787451403645354E-3</v>
      </c>
      <c r="G132" s="62"/>
      <c r="H132">
        <f t="shared" si="1"/>
        <v>20.833333333333343</v>
      </c>
    </row>
    <row r="133" spans="1:8" x14ac:dyDescent="0.2">
      <c r="A133" s="31">
        <v>0.875</v>
      </c>
      <c r="B133" s="32">
        <v>0.01</v>
      </c>
      <c r="C133" s="32">
        <v>0.01</v>
      </c>
      <c r="D133" s="32">
        <v>3.6499999999999998E-2</v>
      </c>
      <c r="E133" s="32">
        <v>9.5385265946388229E-3</v>
      </c>
      <c r="F133" s="33">
        <v>7.3737070036049021E-3</v>
      </c>
      <c r="G133" s="62"/>
      <c r="H133">
        <f t="shared" si="1"/>
        <v>21.000000000000011</v>
      </c>
    </row>
    <row r="134" spans="1:8" x14ac:dyDescent="0.2">
      <c r="A134" s="31">
        <v>0.88194444444444398</v>
      </c>
      <c r="B134" s="32">
        <v>9.7999999999999997E-3</v>
      </c>
      <c r="C134" s="32">
        <v>9.7999999999999997E-3</v>
      </c>
      <c r="D134" s="32">
        <v>3.6499999999999998E-2</v>
      </c>
      <c r="E134" s="32">
        <v>1.0224873711665465E-2</v>
      </c>
      <c r="F134" s="33">
        <v>7.3869040085432595E-3</v>
      </c>
      <c r="G134" s="62"/>
      <c r="H134">
        <f t="shared" si="1"/>
        <v>21.166666666666679</v>
      </c>
    </row>
    <row r="135" spans="1:8" x14ac:dyDescent="0.2">
      <c r="A135" s="31">
        <v>0.88888888888888895</v>
      </c>
      <c r="B135" s="32">
        <v>9.5999999999999992E-3</v>
      </c>
      <c r="C135" s="32">
        <v>9.5999999999999992E-3</v>
      </c>
      <c r="D135" s="32">
        <v>3.6499999999999998E-2</v>
      </c>
      <c r="E135" s="32">
        <v>1.024317355851332E-2</v>
      </c>
      <c r="F135" s="33">
        <v>7.0017908101614864E-3</v>
      </c>
      <c r="G135" s="62"/>
      <c r="H135">
        <f t="shared" si="1"/>
        <v>21.333333333333346</v>
      </c>
    </row>
    <row r="136" spans="1:8" x14ac:dyDescent="0.2">
      <c r="A136" s="31">
        <v>0.89583333333333304</v>
      </c>
      <c r="B136" s="32">
        <v>9.5999999999999992E-3</v>
      </c>
      <c r="C136" s="32">
        <v>9.5999999999999992E-3</v>
      </c>
      <c r="D136" s="32">
        <v>3.6499999999999998E-2</v>
      </c>
      <c r="E136" s="32">
        <v>9.7091499234239279E-3</v>
      </c>
      <c r="F136" s="33">
        <v>6.7305203238860363E-3</v>
      </c>
      <c r="G136" s="62"/>
      <c r="H136">
        <f t="shared" si="1"/>
        <v>21.500000000000014</v>
      </c>
    </row>
    <row r="137" spans="1:8" x14ac:dyDescent="0.2">
      <c r="A137" s="31">
        <v>0.90277777777777801</v>
      </c>
      <c r="B137" s="32">
        <v>9.4000000000000004E-3</v>
      </c>
      <c r="C137" s="32">
        <v>9.4000000000000004E-3</v>
      </c>
      <c r="D137" s="32">
        <v>3.6499999999999998E-2</v>
      </c>
      <c r="E137" s="32">
        <v>9.332988182455303E-3</v>
      </c>
      <c r="F137" s="33">
        <v>6.7153262953238138E-3</v>
      </c>
      <c r="G137" s="62"/>
      <c r="H137">
        <f t="shared" ref="H137:H151" si="2">H136+1/6</f>
        <v>21.666666666666682</v>
      </c>
    </row>
    <row r="138" spans="1:8" x14ac:dyDescent="0.2">
      <c r="A138" s="31">
        <v>0.90972222222222199</v>
      </c>
      <c r="B138" s="32">
        <v>9.4000000000000004E-3</v>
      </c>
      <c r="C138" s="32">
        <v>9.4000000000000004E-3</v>
      </c>
      <c r="D138" s="32">
        <v>3.6499999999999998E-2</v>
      </c>
      <c r="E138" s="32">
        <v>9.3119191295156882E-3</v>
      </c>
      <c r="F138" s="33">
        <v>6.7712491395650427E-3</v>
      </c>
      <c r="G138" s="62"/>
      <c r="H138">
        <f t="shared" si="2"/>
        <v>21.83333333333335</v>
      </c>
    </row>
    <row r="139" spans="1:8" x14ac:dyDescent="0.2">
      <c r="A139" s="31">
        <v>0.91666666666666696</v>
      </c>
      <c r="B139" s="32">
        <v>9.1999999999999998E-3</v>
      </c>
      <c r="C139" s="32">
        <v>9.1999999999999998E-3</v>
      </c>
      <c r="D139" s="32">
        <v>3.6499999999999998E-2</v>
      </c>
      <c r="E139" s="32">
        <v>9.3894654735301921E-3</v>
      </c>
      <c r="F139" s="33">
        <v>6.734692191351384E-3</v>
      </c>
      <c r="G139" s="62"/>
      <c r="H139">
        <f t="shared" si="2"/>
        <v>22.000000000000018</v>
      </c>
    </row>
    <row r="140" spans="1:8" x14ac:dyDescent="0.2">
      <c r="A140" s="31">
        <v>0.92361111111111105</v>
      </c>
      <c r="B140" s="32">
        <v>9.1999999999999998E-3</v>
      </c>
      <c r="C140" s="32">
        <v>9.1999999999999998E-3</v>
      </c>
      <c r="D140" s="32">
        <v>3.6499999999999998E-2</v>
      </c>
      <c r="E140" s="32">
        <v>9.3387731720072521E-3</v>
      </c>
      <c r="F140" s="33">
        <v>6.6163369105085561E-3</v>
      </c>
      <c r="G140" s="62"/>
      <c r="H140">
        <f t="shared" si="2"/>
        <v>22.166666666666686</v>
      </c>
    </row>
    <row r="141" spans="1:8" x14ac:dyDescent="0.2">
      <c r="A141" s="31">
        <v>0.93055555555555503</v>
      </c>
      <c r="B141" s="32">
        <v>8.9999999999999993E-3</v>
      </c>
      <c r="C141" s="32">
        <v>8.9999999999999993E-3</v>
      </c>
      <c r="D141" s="32">
        <v>3.6499999999999998E-2</v>
      </c>
      <c r="E141" s="32">
        <v>9.1746538492385298E-3</v>
      </c>
      <c r="F141" s="33">
        <v>6.5033223595785863E-3</v>
      </c>
      <c r="G141" s="62"/>
      <c r="H141">
        <f t="shared" si="2"/>
        <v>22.333333333333353</v>
      </c>
    </row>
    <row r="142" spans="1:8" x14ac:dyDescent="0.2">
      <c r="A142" s="31">
        <v>0.9375</v>
      </c>
      <c r="B142" s="32">
        <v>8.9999999999999993E-3</v>
      </c>
      <c r="C142" s="32">
        <v>8.9999999999999993E-3</v>
      </c>
      <c r="D142" s="32">
        <v>3.6499999999999998E-2</v>
      </c>
      <c r="E142" s="32">
        <v>9.0179403386156393E-3</v>
      </c>
      <c r="F142" s="33">
        <v>6.4338773399196308E-3</v>
      </c>
      <c r="G142" s="62"/>
      <c r="H142">
        <f t="shared" si="2"/>
        <v>22.500000000000021</v>
      </c>
    </row>
    <row r="143" spans="1:8" x14ac:dyDescent="0.2">
      <c r="A143" s="31">
        <v>0.94444444444444398</v>
      </c>
      <c r="B143" s="32">
        <v>8.8000000000000005E-3</v>
      </c>
      <c r="C143" s="32">
        <v>8.8000000000000005E-3</v>
      </c>
      <c r="D143" s="32">
        <v>3.6499999999999998E-2</v>
      </c>
      <c r="E143" s="32">
        <v>8.9216432446885558E-3</v>
      </c>
      <c r="F143" s="33">
        <v>6.3835467209397527E-3</v>
      </c>
      <c r="G143" s="62"/>
      <c r="H143">
        <f t="shared" si="2"/>
        <v>22.666666666666689</v>
      </c>
    </row>
    <row r="144" spans="1:8" x14ac:dyDescent="0.2">
      <c r="A144" s="31">
        <v>0.95138888888888895</v>
      </c>
      <c r="B144" s="32">
        <v>8.8000000000000005E-3</v>
      </c>
      <c r="C144" s="32">
        <v>8.8000000000000005E-3</v>
      </c>
      <c r="D144" s="32">
        <v>3.6499999999999998E-2</v>
      </c>
      <c r="E144" s="32">
        <v>8.8518514530364582E-3</v>
      </c>
      <c r="F144" s="33">
        <v>6.3209885366639074E-3</v>
      </c>
      <c r="G144" s="62"/>
      <c r="H144">
        <f t="shared" si="2"/>
        <v>22.833333333333357</v>
      </c>
    </row>
    <row r="145" spans="1:8" x14ac:dyDescent="0.2">
      <c r="A145" s="31">
        <v>0.95833333333333304</v>
      </c>
      <c r="B145" s="32">
        <v>8.6E-3</v>
      </c>
      <c r="C145" s="32">
        <v>8.6E-3</v>
      </c>
      <c r="D145" s="32">
        <v>3.6499999999999998E-2</v>
      </c>
      <c r="E145" s="32">
        <v>8.7651041041739517E-3</v>
      </c>
      <c r="F145" s="33">
        <v>6.2427593694005384E-3</v>
      </c>
      <c r="G145" s="62"/>
      <c r="H145">
        <f t="shared" si="2"/>
        <v>23.000000000000025</v>
      </c>
    </row>
    <row r="146" spans="1:8" x14ac:dyDescent="0.2">
      <c r="A146" s="31">
        <v>0.96527777777777801</v>
      </c>
      <c r="B146" s="32">
        <v>8.6E-3</v>
      </c>
      <c r="C146" s="32">
        <v>8.6E-3</v>
      </c>
      <c r="D146" s="32">
        <v>3.6499999999999998E-2</v>
      </c>
      <c r="E146" s="32">
        <v>8.6566263255687462E-3</v>
      </c>
      <c r="F146" s="33">
        <v>6.1628084932913935E-3</v>
      </c>
      <c r="G146" s="62"/>
      <c r="H146">
        <f t="shared" si="2"/>
        <v>23.166666666666693</v>
      </c>
    </row>
    <row r="147" spans="1:8" x14ac:dyDescent="0.2">
      <c r="A147" s="31">
        <v>0.97222222222222199</v>
      </c>
      <c r="B147" s="32">
        <v>8.3999999999999995E-3</v>
      </c>
      <c r="C147" s="32">
        <v>8.3999999999999995E-3</v>
      </c>
      <c r="D147" s="32">
        <v>3.6499999999999998E-2</v>
      </c>
      <c r="E147" s="32">
        <v>8.5457611106973981E-3</v>
      </c>
      <c r="F147" s="33">
        <v>6.089832254253121E-3</v>
      </c>
      <c r="G147" s="62"/>
      <c r="H147">
        <f t="shared" si="2"/>
        <v>23.333333333333361</v>
      </c>
    </row>
    <row r="148" spans="1:8" x14ac:dyDescent="0.2">
      <c r="A148" s="31">
        <v>0.97916666666666696</v>
      </c>
      <c r="B148" s="32">
        <v>8.3999999999999995E-3</v>
      </c>
      <c r="C148" s="32">
        <v>8.3999999999999995E-3</v>
      </c>
      <c r="D148" s="32">
        <v>3.6499999999999998E-2</v>
      </c>
      <c r="E148" s="32">
        <v>8.4445673925643283E-3</v>
      </c>
      <c r="F148" s="33">
        <v>6.021204188173172E-3</v>
      </c>
      <c r="G148" s="62"/>
      <c r="H148">
        <f t="shared" si="2"/>
        <v>23.500000000000028</v>
      </c>
    </row>
    <row r="149" spans="1:8" x14ac:dyDescent="0.2">
      <c r="A149" s="31">
        <v>0.98611111111111105</v>
      </c>
      <c r="B149" s="32">
        <v>8.2000000000000007E-3</v>
      </c>
      <c r="C149" s="32">
        <v>8.2000000000000007E-3</v>
      </c>
      <c r="D149" s="32">
        <v>3.6499999999999998E-2</v>
      </c>
      <c r="E149" s="32">
        <v>8.3494031409334646E-3</v>
      </c>
      <c r="F149" s="33">
        <v>5.9512628900369475E-3</v>
      </c>
      <c r="G149" s="62"/>
      <c r="H149">
        <f t="shared" si="2"/>
        <v>23.666666666666696</v>
      </c>
    </row>
    <row r="150" spans="1:8" x14ac:dyDescent="0.2">
      <c r="A150" s="31">
        <v>0.99305555555555503</v>
      </c>
      <c r="B150" s="32">
        <v>8.2000000000000007E-3</v>
      </c>
      <c r="C150" s="32">
        <v>8.2000000000000007E-3</v>
      </c>
      <c r="D150" s="32">
        <v>3.6499999999999998E-2</v>
      </c>
      <c r="E150" s="32">
        <v>8.2524178741845682E-3</v>
      </c>
      <c r="F150" s="33">
        <v>5.8784908893934262E-3</v>
      </c>
      <c r="G150" s="63"/>
      <c r="H150">
        <f t="shared" si="2"/>
        <v>23.833333333333364</v>
      </c>
    </row>
    <row r="151" spans="1:8" x14ac:dyDescent="0.2">
      <c r="A151" s="34">
        <v>1</v>
      </c>
      <c r="B151" s="35">
        <v>8.2000000000000007E-3</v>
      </c>
      <c r="C151" s="35">
        <v>8.2000000000000007E-3</v>
      </c>
      <c r="D151" s="35">
        <v>3.6499999999999998E-2</v>
      </c>
      <c r="E151" s="35">
        <v>8.1515073666255516E-3</v>
      </c>
      <c r="F151" s="36">
        <v>5.8770755381397774E-3</v>
      </c>
      <c r="G151" s="63"/>
      <c r="H151">
        <f t="shared" si="2"/>
        <v>24.000000000000032</v>
      </c>
    </row>
  </sheetData>
  <phoneticPr fontId="3"/>
  <pageMargins left="0.7" right="0.7" top="0.75" bottom="0.75" header="0.3" footer="0.3"/>
  <pageSetup paperSize="9" orientation="portrait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事前相談書</vt:lpstr>
      <vt:lpstr>mkrain</vt:lpstr>
      <vt:lpstr>runoff</vt:lpstr>
      <vt:lpstr>逐次計算（概算）</vt:lpstr>
      <vt:lpstr>浸透計算</vt:lpstr>
      <vt:lpstr>逐次計算（浸透考慮）</vt:lpstr>
      <vt:lpstr>調節計算（自然調節方式）</vt:lpstr>
      <vt:lpstr>調節計算（自然調節方式_2段）</vt:lpstr>
      <vt:lpstr>調節計算（ポンプ）</vt:lpstr>
      <vt:lpstr>事前相談書!Print_Area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加須市</cp:lastModifiedBy>
  <cp:lastPrinted>2025-05-30T00:30:12Z</cp:lastPrinted>
  <dcterms:created xsi:type="dcterms:W3CDTF">2005-06-06T06:49:09Z</dcterms:created>
  <dcterms:modified xsi:type="dcterms:W3CDTF">2025-06-20T05:21:45Z</dcterms:modified>
</cp:coreProperties>
</file>