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0ksv001\10各課文書\301000_地域福祉課\（0040）福祉監査担当\（004･005）保育施設等認可・指導・確認監査\（006-01）保育施設等監査\03）保育施設等　監査資料（一般・自主点検表等）\00）私立保育所（実地監査）\完成版\HP掲載用\"/>
    </mc:Choice>
  </mc:AlternateContent>
  <xr:revisionPtr revIDLastSave="0" documentId="13_ncr:1_{F06E6CE7-347A-4EB6-A731-406C114AE72F}" xr6:coauthVersionLast="47" xr6:coauthVersionMax="47" xr10:uidLastSave="{00000000-0000-0000-0000-000000000000}"/>
  <bookViews>
    <workbookView xWindow="-110" yWindow="-110" windowWidth="19420" windowHeight="11500" tabRatio="880" xr2:uid="{00000000-000D-0000-FFFF-FFFF00000000}"/>
  </bookViews>
  <sheets>
    <sheet name="自主点検表（運営管理）表紙" sheetId="1" r:id="rId1"/>
    <sheet name="自主点検表（運営管理）本編" sheetId="2" r:id="rId2"/>
    <sheet name="別紙１ 職員の配置状況（保育所）" sheetId="10" r:id="rId3"/>
    <sheet name="別紙２ 職員の給与・異動状況" sheetId="5" r:id="rId4"/>
    <sheet name="別紙２-2 算出シート" sheetId="6" r:id="rId5"/>
    <sheet name="別紙３　施設・防犯点検項目" sheetId="9" r:id="rId6"/>
  </sheets>
  <definedNames>
    <definedName name="_xlnm.Print_Area" localSheetId="0">'自主点検表（運営管理）表紙'!$A$1:$AL$47</definedName>
    <definedName name="_xlnm.Print_Area" localSheetId="1">'自主点検表（運営管理）本編'!$A$1:$AN$1500</definedName>
    <definedName name="_xlnm.Print_Titles" localSheetId="1">'自主点検表（運営管理）本編'!$1:$2</definedName>
    <definedName name="_xlnm.Print_Titles" localSheetId="4">'別紙２-2 算出シート'!$15:$16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4" i="2" l="1" a="1"/>
  <c r="AF1493" i="2" a="1"/>
  <c r="AF1488" i="2" a="1"/>
  <c r="AF1481" i="2" a="1"/>
  <c r="AF1423" i="2" a="1"/>
  <c r="AF1416" i="2" a="1"/>
  <c r="AF1386" i="2" a="1"/>
  <c r="AF1378" i="2" a="1"/>
  <c r="AF1368" i="2" a="1"/>
  <c r="AF1213" i="2" a="1"/>
  <c r="AF911" i="2" a="1"/>
  <c r="AF793" i="2" a="1"/>
  <c r="AF787" i="2" a="1"/>
  <c r="AF743" i="2" a="1"/>
  <c r="AF738" i="2" a="1"/>
  <c r="AF734" i="2" a="1"/>
  <c r="AF730" i="2" a="1"/>
  <c r="AF694" i="2" a="1"/>
  <c r="AF567" i="2" a="1"/>
  <c r="AF308" i="2" a="1"/>
  <c r="AF91" i="2" a="1"/>
  <c r="AF71" i="2" a="1"/>
  <c r="AF1472" i="2" a="1"/>
  <c r="AF1467" i="2" a="1"/>
  <c r="AF1458" i="2" a="1"/>
  <c r="AF1453" i="2" a="1"/>
  <c r="AF1445" i="2" a="1"/>
  <c r="AF1439" i="2" a="1"/>
  <c r="AF1432" i="2" a="1"/>
  <c r="AF1360" i="2" a="1"/>
  <c r="AF1344" i="2" a="1"/>
  <c r="AF1339" i="2" a="1"/>
  <c r="AF1331" i="2" a="1"/>
  <c r="AF1312" i="2" a="1"/>
  <c r="AF1305" i="2" a="1"/>
  <c r="AF1271" i="2" a="1"/>
  <c r="AF1262" i="2" a="1"/>
  <c r="AF1254" i="2" a="1"/>
  <c r="AF1249" i="2" a="1"/>
  <c r="AF1243" i="2" a="1"/>
  <c r="AF1229" i="2" a="1"/>
  <c r="AF1218" i="2" a="1"/>
  <c r="AF1205" i="2" a="1"/>
  <c r="AF1198" i="2" a="1"/>
  <c r="AF1186" i="2" a="1"/>
  <c r="AF1179" i="2" a="1"/>
  <c r="AF1168" i="2" a="1"/>
  <c r="AF1158" i="2" a="1"/>
  <c r="AF1149" i="2" a="1"/>
  <c r="AF1132" i="2" a="1"/>
  <c r="AF1121" i="2" a="1"/>
  <c r="AF1108" i="2" a="1"/>
  <c r="AF1077" i="2" a="1"/>
  <c r="AF1069" i="2" a="1"/>
  <c r="AF1065" i="2" a="1"/>
  <c r="AF1058" i="2" a="1"/>
  <c r="AF1053" i="2" a="1"/>
  <c r="AF1044" i="2" a="1"/>
  <c r="AF1038" i="2" a="1"/>
  <c r="AF1032" i="2" a="1"/>
  <c r="AF1023" i="2" a="1"/>
  <c r="AF986" i="2" a="1"/>
  <c r="AF981" i="2" a="1"/>
  <c r="AF969" i="2" a="1"/>
  <c r="AF961" i="2" a="1"/>
  <c r="AF951" i="2" a="1"/>
  <c r="AF943" i="2" a="1"/>
  <c r="AF934" i="2" a="1"/>
  <c r="AF924" i="2" a="1"/>
  <c r="AF918" i="2" a="1"/>
  <c r="AF896" i="2" a="1"/>
  <c r="AF882" i="2" a="1"/>
  <c r="AF877" i="2" a="1"/>
  <c r="AF870" i="2" a="1"/>
  <c r="AF854" i="2" a="1"/>
  <c r="AF846" i="2" a="1"/>
  <c r="AF839" i="2" a="1"/>
  <c r="AF831" i="2" a="1"/>
  <c r="AF825" i="2" a="1"/>
  <c r="AF817" i="2" a="1"/>
  <c r="AF809" i="2" a="1"/>
  <c r="AF779" i="2" a="1"/>
  <c r="AF775" i="2" a="1"/>
  <c r="AF769" i="2" a="1"/>
  <c r="AF764" i="2" a="1"/>
  <c r="AF759" i="2" a="1"/>
  <c r="AF717" i="2" a="1"/>
  <c r="AF712" i="2" a="1"/>
  <c r="AF703" i="2" a="1"/>
  <c r="AF690" i="2" a="1"/>
  <c r="AF683" i="2" a="1"/>
  <c r="AF678" i="2" a="1"/>
  <c r="AF661" i="2" a="1"/>
  <c r="AF649" i="2" a="1"/>
  <c r="AF635" i="2" a="1"/>
  <c r="AF624" i="2" a="1"/>
  <c r="AF617" i="2" a="1"/>
  <c r="AF601" i="2" a="1"/>
  <c r="AF597" i="2" a="1"/>
  <c r="AF591" i="2" a="1"/>
  <c r="AF578" i="2" a="1"/>
  <c r="AF571" i="2" a="1"/>
  <c r="AF561" i="2" a="1"/>
  <c r="AF540" i="2" a="1"/>
  <c r="AF531" i="2" a="1"/>
  <c r="AF524" i="2" a="1"/>
  <c r="AF515" i="2" a="1"/>
  <c r="AF475" i="2" a="1"/>
  <c r="AF464" i="2" a="1"/>
  <c r="AF441" i="2" a="1"/>
  <c r="AF437" i="2" a="1"/>
  <c r="AF429" i="2" a="1"/>
  <c r="AF423" i="2" a="1"/>
  <c r="AF396" i="2" a="1"/>
  <c r="AF368" i="2" a="1"/>
  <c r="AF355" i="2" a="1"/>
  <c r="AF346" i="2" a="1"/>
  <c r="AF341" i="2" a="1"/>
  <c r="AF336" i="2" a="1"/>
  <c r="AF324" i="2" a="1"/>
  <c r="AF301" i="2" a="1"/>
  <c r="AF277" i="2" a="1"/>
  <c r="AF273" i="2" a="1"/>
  <c r="AF180" i="2" a="1"/>
  <c r="AF167" i="2" a="1"/>
  <c r="AF152" i="2" a="1"/>
  <c r="AF130" i="2" a="1"/>
  <c r="AF124" i="2" a="1"/>
  <c r="AF117" i="2" a="1"/>
  <c r="AF113" i="2" a="1"/>
  <c r="AF88" i="2" a="1"/>
  <c r="AF82" i="2" a="1"/>
  <c r="AF77" i="2" a="1"/>
  <c r="AF68" i="2" a="1"/>
  <c r="AF61" i="2" a="1"/>
  <c r="AF35" i="2" a="1"/>
  <c r="AF30" i="2" a="1"/>
  <c r="AF4" i="2" a="1"/>
  <c r="A7" i="6"/>
  <c r="N17" i="10"/>
  <c r="F17" i="10"/>
  <c r="M24" i="10" l="1"/>
  <c r="E48" i="10"/>
  <c r="AC21" i="10" l="1"/>
  <c r="T17" i="10"/>
  <c r="V17" i="10"/>
  <c r="Q17" i="10"/>
  <c r="E53" i="10"/>
  <c r="M53" i="10" s="1"/>
  <c r="W53" i="10" s="1"/>
  <c r="E52" i="10"/>
  <c r="M52" i="10" s="1"/>
  <c r="W52" i="10" s="1"/>
  <c r="E51" i="10"/>
  <c r="M51" i="10" s="1"/>
  <c r="W51" i="10" s="1"/>
  <c r="E50" i="10"/>
  <c r="M50" i="10" s="1"/>
  <c r="W50" i="10" s="1"/>
  <c r="E49" i="10"/>
  <c r="M49" i="10" s="1"/>
  <c r="W49" i="10" s="1"/>
  <c r="R54" i="10"/>
  <c r="E54" i="10" l="1"/>
  <c r="M48" i="10"/>
  <c r="AC19" i="10"/>
  <c r="AC23" i="10" s="1"/>
  <c r="K10" i="10"/>
  <c r="K11" i="10"/>
  <c r="K12" i="10"/>
  <c r="K13" i="10"/>
  <c r="K14" i="10"/>
  <c r="K9" i="10"/>
  <c r="K17" i="10" s="1"/>
  <c r="W48" i="10" l="1"/>
  <c r="W54" i="10" s="1"/>
  <c r="M54" i="10"/>
  <c r="AI23" i="10"/>
  <c r="V492" i="2" l="1"/>
  <c r="V498" i="2"/>
  <c r="Y7" i="6" l="1"/>
  <c r="V7" i="6"/>
  <c r="S7" i="6"/>
  <c r="P7" i="6"/>
  <c r="G7" i="6"/>
  <c r="K27" i="5" s="1"/>
  <c r="M7" i="6"/>
  <c r="J7" i="6"/>
  <c r="K29" i="5" l="1"/>
  <c r="X22" i="5"/>
  <c r="K22" i="5"/>
  <c r="K28" i="5"/>
  <c r="X21" i="5"/>
  <c r="K21" i="5"/>
  <c r="D7" i="6"/>
  <c r="X20" i="5" s="1"/>
  <c r="K20"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<sst xmlns="http://schemas.openxmlformats.org/spreadsheetml/2006/main" count="2480" uniqueCount="1580">
  <si>
    <t>自主点検表２（運営管理／児童福祉施設）</t>
    <phoneticPr fontId="1"/>
  </si>
  <si>
    <t>施 設 種 別</t>
    <phoneticPr fontId="1"/>
  </si>
  <si>
    <t>法　人　名</t>
    <phoneticPr fontId="1"/>
  </si>
  <si>
    <t>施　設　名</t>
    <phoneticPr fontId="1"/>
  </si>
  <si>
    <t>施設所在地</t>
    <phoneticPr fontId="1"/>
  </si>
  <si>
    <t>記  入  者
職名・氏名</t>
    <phoneticPr fontId="1"/>
  </si>
  <si>
    <t>連　絡　先</t>
    <phoneticPr fontId="1"/>
  </si>
  <si>
    <t>記入年月日</t>
    <phoneticPr fontId="1"/>
  </si>
  <si>
    <t>保育所</t>
    <rPh sb="0" eb="2">
      <t>ホイク</t>
    </rPh>
    <rPh sb="2" eb="3">
      <t>ショ</t>
    </rPh>
    <phoneticPr fontId="1"/>
  </si>
  <si>
    <t>加須市</t>
    <rPh sb="0" eb="3">
      <t>カゾシ</t>
    </rPh>
    <phoneticPr fontId="1"/>
  </si>
  <si>
    <t>令和</t>
    <rPh sb="0" eb="2">
      <t>レイワ</t>
    </rPh>
    <phoneticPr fontId="1"/>
  </si>
  <si>
    <t>年</t>
    <rPh sb="0" eb="1">
      <t>ネン</t>
    </rPh>
    <phoneticPr fontId="1"/>
  </si>
  <si>
    <t>月</t>
    <rPh sb="0" eb="1">
      <t>ガツ</t>
    </rPh>
    <phoneticPr fontId="1"/>
  </si>
  <si>
    <t>日</t>
    <rPh sb="0" eb="1">
      <t>ヒ</t>
    </rPh>
    <phoneticPr fontId="1"/>
  </si>
  <si>
    <t>〒</t>
    <phoneticPr fontId="1"/>
  </si>
  <si>
    <t>－</t>
    <phoneticPr fontId="1"/>
  </si>
  <si>
    <t>＠</t>
    <phoneticPr fontId="1"/>
  </si>
  <si>
    <t>※ 記載の中で指示のある項目以外は、直近の状況について記入してください。</t>
    <phoneticPr fontId="1"/>
  </si>
  <si>
    <t>自主点検表記入要領</t>
    <phoneticPr fontId="1"/>
  </si>
  <si>
    <t>自主点検表の対象</t>
    <phoneticPr fontId="1"/>
  </si>
  <si>
    <t>記入方法</t>
    <rPh sb="0" eb="2">
      <t>キニュウ</t>
    </rPh>
    <rPh sb="2" eb="4">
      <t>ホウホウ</t>
    </rPh>
    <phoneticPr fontId="1"/>
  </si>
  <si>
    <t>(2)</t>
    <phoneticPr fontId="1"/>
  </si>
  <si>
    <t>点検の時点は、原則、記入時点としてください。</t>
    <phoneticPr fontId="1"/>
  </si>
  <si>
    <t>記入欄が不足する場合や、本様式での記入が困難な場合は、適宜、様式等を追加してください。</t>
    <phoneticPr fontId="1"/>
  </si>
  <si>
    <t>根拠法令・参考資料の名称</t>
    <phoneticPr fontId="1"/>
  </si>
  <si>
    <t>この点検表に記載されている根拠法令の略称の詳細は、次のとおりです。</t>
    <phoneticPr fontId="1"/>
  </si>
  <si>
    <t>文　中　の　略　称</t>
    <phoneticPr fontId="1"/>
  </si>
  <si>
    <t>名　　　　称</t>
    <phoneticPr fontId="1"/>
  </si>
  <si>
    <t>法</t>
    <phoneticPr fontId="1"/>
  </si>
  <si>
    <t>施行規則</t>
    <rPh sb="0" eb="2">
      <t>セコウ</t>
    </rPh>
    <rPh sb="2" eb="4">
      <t>キソク</t>
    </rPh>
    <phoneticPr fontId="1"/>
  </si>
  <si>
    <t>県条例</t>
    <rPh sb="0" eb="1">
      <t>ケン</t>
    </rPh>
    <rPh sb="1" eb="3">
      <t>ジョウレイ</t>
    </rPh>
    <phoneticPr fontId="1"/>
  </si>
  <si>
    <t>省令基準</t>
    <rPh sb="0" eb="2">
      <t>ショウレイ</t>
    </rPh>
    <rPh sb="2" eb="4">
      <t>キジュン</t>
    </rPh>
    <phoneticPr fontId="1"/>
  </si>
  <si>
    <t>子ども・子育て支援法</t>
    <phoneticPr fontId="1"/>
  </si>
  <si>
    <t>子ども・子育て支援法運営基準</t>
    <phoneticPr fontId="1"/>
  </si>
  <si>
    <t>労基法</t>
    <phoneticPr fontId="1"/>
  </si>
  <si>
    <t>育児・介護休業法</t>
    <phoneticPr fontId="1"/>
  </si>
  <si>
    <t>男女雇用機会均等法</t>
    <phoneticPr fontId="1"/>
  </si>
  <si>
    <t>短時間労働改善法</t>
    <phoneticPr fontId="1"/>
  </si>
  <si>
    <t>労働施策総合推進法</t>
    <phoneticPr fontId="1"/>
  </si>
  <si>
    <t>社会福祉法</t>
    <phoneticPr fontId="1"/>
  </si>
  <si>
    <t>社会福祉法施行規則</t>
    <phoneticPr fontId="1"/>
  </si>
  <si>
    <t>児童福祉法施行条例</t>
    <phoneticPr fontId="1"/>
  </si>
  <si>
    <t>児童福祉施設の設備及び運営に関する基準</t>
    <phoneticPr fontId="1"/>
  </si>
  <si>
    <t>子ども・子育て支援法</t>
    <phoneticPr fontId="1"/>
  </si>
  <si>
    <t>特定教育・保育施設及び特定地域型保育事業並びに特定子ども・子育て支援施設等の運営に関する基準</t>
    <phoneticPr fontId="1"/>
  </si>
  <si>
    <t>労働基準法</t>
    <phoneticPr fontId="1"/>
  </si>
  <si>
    <t>育児休業・介護休業等育児又は家族介護を行う労働者の福祉に関する法律</t>
    <phoneticPr fontId="1"/>
  </si>
  <si>
    <t>雇用の分野における男女の均等な機会及び待遇の確保等に関する法律</t>
    <phoneticPr fontId="1"/>
  </si>
  <si>
    <t>短時間労働者の雇用管理の改善等に関する法律</t>
    <phoneticPr fontId="1"/>
  </si>
  <si>
    <t>労働施策の総合的な推進並びに労働者の雇用の安定及び職業生活の充実等に関する法律</t>
    <phoneticPr fontId="1"/>
  </si>
  <si>
    <t>（1）</t>
    <phoneticPr fontId="1"/>
  </si>
  <si>
    <t>（2）</t>
    <phoneticPr fontId="1"/>
  </si>
  <si>
    <t>（3）</t>
    <phoneticPr fontId="1"/>
  </si>
  <si>
    <t>自主点検項目</t>
    <rPh sb="0" eb="2">
      <t>ジシュ</t>
    </rPh>
    <rPh sb="2" eb="4">
      <t>テンケン</t>
    </rPh>
    <rPh sb="4" eb="6">
      <t>コウモク</t>
    </rPh>
    <phoneticPr fontId="1"/>
  </si>
  <si>
    <t>点検結果</t>
    <rPh sb="0" eb="2">
      <t>テンケン</t>
    </rPh>
    <rPh sb="2" eb="4">
      <t>ケッカ</t>
    </rPh>
    <phoneticPr fontId="1"/>
  </si>
  <si>
    <t>記入欄及び点検のポイント</t>
    <rPh sb="0" eb="2">
      <t>キニュウ</t>
    </rPh>
    <rPh sb="2" eb="3">
      <t>ラン</t>
    </rPh>
    <rPh sb="3" eb="4">
      <t>オヨ</t>
    </rPh>
    <rPh sb="5" eb="7">
      <t>テンケン</t>
    </rPh>
    <phoneticPr fontId="1"/>
  </si>
  <si>
    <t>根拠法令等</t>
    <rPh sb="0" eb="2">
      <t>コンキョ</t>
    </rPh>
    <rPh sb="2" eb="4">
      <t>ホウレイ</t>
    </rPh>
    <rPh sb="4" eb="5">
      <t>ナド</t>
    </rPh>
    <phoneticPr fontId="1"/>
  </si>
  <si>
    <t>Ⅰ</t>
    <phoneticPr fontId="1"/>
  </si>
  <si>
    <t>事業</t>
    <rPh sb="0" eb="2">
      <t>ジギョウ</t>
    </rPh>
    <phoneticPr fontId="1"/>
  </si>
  <si>
    <t>→</t>
    <phoneticPr fontId="1"/>
  </si>
  <si>
    <t>規程の名称及び制定又は直近の改定時期を記載してください。</t>
    <phoneticPr fontId="1"/>
  </si>
  <si>
    <t>制定又は直近の改定日：</t>
    <phoneticPr fontId="1"/>
  </si>
  <si>
    <t>①</t>
    <phoneticPr fontId="1"/>
  </si>
  <si>
    <t>施設の目的及び運営の方針</t>
    <phoneticPr fontId="1"/>
  </si>
  <si>
    <t>職員の職種、員数及び職務の内容</t>
    <phoneticPr fontId="1"/>
  </si>
  <si>
    <t>②</t>
    <phoneticPr fontId="1"/>
  </si>
  <si>
    <t>③</t>
    <phoneticPr fontId="1"/>
  </si>
  <si>
    <t>④</t>
    <phoneticPr fontId="1"/>
  </si>
  <si>
    <t>⑤</t>
    <phoneticPr fontId="1"/>
  </si>
  <si>
    <t>⑥</t>
    <phoneticPr fontId="1"/>
  </si>
  <si>
    <t>⑦</t>
    <phoneticPr fontId="1"/>
  </si>
  <si>
    <t>⑧</t>
    <phoneticPr fontId="1"/>
  </si>
  <si>
    <t>緊急時等における対応方法</t>
    <phoneticPr fontId="1"/>
  </si>
  <si>
    <t>非常災害対策</t>
    <phoneticPr fontId="1"/>
  </si>
  <si>
    <t>虐待の防止のための措置に関する事項</t>
    <phoneticPr fontId="1"/>
  </si>
  <si>
    <t>⑨</t>
    <phoneticPr fontId="1"/>
  </si>
  <si>
    <t>⑩</t>
    <phoneticPr fontId="1"/>
  </si>
  <si>
    <t>⑪</t>
    <phoneticPr fontId="1"/>
  </si>
  <si>
    <t>該当無</t>
    <rPh sb="0" eb="2">
      <t>ガイトウ</t>
    </rPh>
    <rPh sb="2" eb="3">
      <t>ナシ</t>
    </rPh>
    <phoneticPr fontId="1"/>
  </si>
  <si>
    <t>ウ</t>
    <phoneticPr fontId="1"/>
  </si>
  <si>
    <t>施設長は、専任者を確保していますか。</t>
    <phoneticPr fontId="1"/>
  </si>
  <si>
    <t>→</t>
    <phoneticPr fontId="1"/>
  </si>
  <si>
    <t>他の職務を兼務している場合の兼務の状況を記入してください。</t>
    <phoneticPr fontId="1"/>
  </si>
  <si>
    <t>施設名：</t>
    <rPh sb="0" eb="2">
      <t>シセツ</t>
    </rPh>
    <rPh sb="2" eb="3">
      <t>メイ</t>
    </rPh>
    <phoneticPr fontId="1"/>
  </si>
  <si>
    <t>職名：</t>
    <rPh sb="0" eb="2">
      <t>ショクメイ</t>
    </rPh>
    <phoneticPr fontId="1"/>
  </si>
  <si>
    <t>エ</t>
    <phoneticPr fontId="1"/>
  </si>
  <si>
    <t>施設長の責務</t>
    <rPh sb="0" eb="2">
      <t>シセツ</t>
    </rPh>
    <rPh sb="2" eb="3">
      <t>チョウ</t>
    </rPh>
    <rPh sb="4" eb="6">
      <t>セキム</t>
    </rPh>
    <phoneticPr fontId="1"/>
  </si>
  <si>
    <t>(1)</t>
    <phoneticPr fontId="1"/>
  </si>
  <si>
    <t>施設長は、自らの施設の研修の体制とその結果を自己評価し、改善、向上させていくことが望まれます。</t>
    <phoneticPr fontId="1"/>
  </si>
  <si>
    <t>施設長は、施設内外の研修を体系的、計画的に実施するとともに、職員の自己研鑽に対する援助や助言に努めていますか。</t>
    <phoneticPr fontId="1"/>
  </si>
  <si>
    <t>施設長は、施設の課題や各職員のキャリアパス等も見据えて、初任者から管理職員までの職位や職務内容等を踏まえた体系的な研修計画を作成しなければなりません。</t>
    <phoneticPr fontId="1"/>
  </si>
  <si>
    <t>別紙１のとおり</t>
    <phoneticPr fontId="1"/>
  </si>
  <si>
    <t>カ</t>
    <phoneticPr fontId="1"/>
  </si>
  <si>
    <t>施設運営のための会議を開催していますか。</t>
    <phoneticPr fontId="1"/>
  </si>
  <si>
    <t>また、出席していない職員に対して、会議の内容の周知を図っていますか。</t>
    <phoneticPr fontId="1"/>
  </si>
  <si>
    <t>運営のための会議について記入してください。</t>
    <phoneticPr fontId="1"/>
  </si>
  <si>
    <t>各種の会議の記録を整備し、出席していない職員へ回覧等してください。</t>
    <phoneticPr fontId="1"/>
  </si>
  <si>
    <t>○</t>
    <phoneticPr fontId="1"/>
  </si>
  <si>
    <t>開催回数、内容、進め方、記録等が適当か留意してください。</t>
    <phoneticPr fontId="1"/>
  </si>
  <si>
    <t>開催年月日、出席者、議題、発言要旨、結果等を記載してください。</t>
    <phoneticPr fontId="1"/>
  </si>
  <si>
    <t>会議結果は，施設運営や利用者の処遇に活かしてください。</t>
    <phoneticPr fontId="1"/>
  </si>
  <si>
    <t>【職員名簿】</t>
    <phoneticPr fontId="1"/>
  </si>
  <si>
    <t>【職員会議録】</t>
    <phoneticPr fontId="1"/>
  </si>
  <si>
    <t>【処遇会議録】</t>
    <phoneticPr fontId="1"/>
  </si>
  <si>
    <t>キ</t>
    <phoneticPr fontId="1"/>
  </si>
  <si>
    <t>施設運営に関する法人理事会の議決事項は職員に周知されていますか。</t>
    <phoneticPr fontId="1"/>
  </si>
  <si>
    <t>→</t>
    <phoneticPr fontId="1"/>
  </si>
  <si>
    <t>周知方法：</t>
    <rPh sb="0" eb="2">
      <t>シュウチ</t>
    </rPh>
    <rPh sb="2" eb="4">
      <t>ホウホウ</t>
    </rPh>
    <phoneticPr fontId="1"/>
  </si>
  <si>
    <t>特定教育・保育施設は、当該特定教育・保育施設の見やすい場所に、運営規程の概要、職員の勤務の体制、利用者負担その他の利用申込者の特定教育・保育施設の選択に資すると認められる重要事項を掲示しなければなりません。</t>
    <phoneticPr fontId="1"/>
  </si>
  <si>
    <t>○県条例第156条第2項
●保育指針第5章2(1)</t>
    <phoneticPr fontId="1"/>
  </si>
  <si>
    <t>○</t>
    <phoneticPr fontId="1"/>
  </si>
  <si>
    <t>特定教育・保育提供者は法令に規定する義務の履行が確保されるよう内閣府令で定める基準に従い、業務管理体制を整備しなければなりません。また、業務管理体制の整備に関する事項を関係機関に届け出なければなりません。</t>
    <phoneticPr fontId="1"/>
  </si>
  <si>
    <t>【重要事項掲示物】</t>
    <phoneticPr fontId="1"/>
  </si>
  <si>
    <t>○子ども・子育支援法第55条</t>
    <phoneticPr fontId="1"/>
  </si>
  <si>
    <t>【業務管理体制の整備に関する事項の届出書・変更届出書】</t>
    <phoneticPr fontId="1"/>
  </si>
  <si>
    <t>業務管理体制の整備に関する事項を関係機関に届け出ていますか。(新規開設又は平成29年度以降に変更があった場合)</t>
    <phoneticPr fontId="1"/>
  </si>
  <si>
    <t>→</t>
    <phoneticPr fontId="1"/>
  </si>
  <si>
    <t>管理に関する帳簿（例）</t>
    <phoneticPr fontId="1"/>
  </si>
  <si>
    <t>賃金台帳</t>
    <phoneticPr fontId="1"/>
  </si>
  <si>
    <t>派遣先管理台帳</t>
    <phoneticPr fontId="1"/>
  </si>
  <si>
    <t>健康診断受診状況を管理している資料</t>
    <phoneticPr fontId="1"/>
  </si>
  <si>
    <t>年次有給休暇簿</t>
    <phoneticPr fontId="1"/>
  </si>
  <si>
    <t>出張命令簿</t>
    <phoneticPr fontId="1"/>
  </si>
  <si>
    <t>○</t>
    <phoneticPr fontId="1"/>
  </si>
  <si>
    <t>Ⅱ</t>
    <phoneticPr fontId="1"/>
  </si>
  <si>
    <t>管理</t>
    <rPh sb="0" eb="2">
      <t>カンリ</t>
    </rPh>
    <phoneticPr fontId="1"/>
  </si>
  <si>
    <t>人事管理</t>
    <phoneticPr fontId="1"/>
  </si>
  <si>
    <t>就業規則の作成・変更</t>
    <phoneticPr fontId="1"/>
  </si>
  <si>
    <t>（1）</t>
    <phoneticPr fontId="1"/>
  </si>
  <si>
    <t>ア</t>
    <phoneticPr fontId="1"/>
  </si>
  <si>
    <t>就業規則は、職員代表の意見を聴くとともに、理事会の審議を経て作成し、制定・変更ごとに所轄労働基準監督署に届け出ていますか。</t>
    <phoneticPr fontId="1"/>
  </si>
  <si>
    <t>→</t>
    <phoneticPr fontId="1"/>
  </si>
  <si>
    <t>就業規則の作成又は直近の変更日を記載してください。</t>
    <phoneticPr fontId="1"/>
  </si>
  <si>
    <t>作成又は直近の変更日：</t>
    <phoneticPr fontId="1"/>
  </si>
  <si>
    <t>直近の変更内容：</t>
    <phoneticPr fontId="1"/>
  </si>
  <si>
    <t>【労働基準監督署の受付印のある就業規則】</t>
    <phoneticPr fontId="1"/>
  </si>
  <si>
    <t>イ</t>
    <phoneticPr fontId="1"/>
  </si>
  <si>
    <t>関係法令の改正に伴い就業規則等を変更していますか。</t>
    <phoneticPr fontId="1"/>
  </si>
  <si>
    <t>・</t>
    <phoneticPr fontId="1"/>
  </si>
  <si>
    <t>有期雇用労働者の育児・介護休業取得要件の緩和</t>
    <phoneticPr fontId="1"/>
  </si>
  <si>
    <t>育児休業の分割取得</t>
    <phoneticPr fontId="1"/>
  </si>
  <si>
    <t>・</t>
    <phoneticPr fontId="1"/>
  </si>
  <si>
    <t>男性の育児休業取得促進のための、子の出生直後の時期における柔軟な育児休業の枠組みの創設</t>
    <phoneticPr fontId="1"/>
  </si>
  <si>
    <t>・</t>
    <phoneticPr fontId="1"/>
  </si>
  <si>
    <t>【育児・介護休業法の改正】</t>
    <phoneticPr fontId="1"/>
  </si>
  <si>
    <t>育児休業期間の延長(最長2歳まで延長)</t>
    <phoneticPr fontId="1"/>
  </si>
  <si>
    <t>育児休業制度の個別周知</t>
    <phoneticPr fontId="1"/>
  </si>
  <si>
    <t>育児目的休暇の新設</t>
    <phoneticPr fontId="1"/>
  </si>
  <si>
    <t>介護休業の分割取得</t>
    <phoneticPr fontId="1"/>
  </si>
  <si>
    <t>介護休暇の取得単位の柔軟化</t>
    <phoneticPr fontId="1"/>
  </si>
  <si>
    <t>介護のための所定労働時間の短縮措置等</t>
    <phoneticPr fontId="1"/>
  </si>
  <si>
    <t>介護のための所定外労働の制限(残業の免除)</t>
    <phoneticPr fontId="1"/>
  </si>
  <si>
    <t>有期契約労働者の育児休業の取得要件の緩和</t>
    <phoneticPr fontId="1"/>
  </si>
  <si>
    <t>子の看護休暇取得単位の柔軟化</t>
    <phoneticPr fontId="1"/>
  </si>
  <si>
    <t>育児休業等の対象となる子の範囲</t>
    <phoneticPr fontId="1"/>
  </si>
  <si>
    <t>いわゆるマタハラ・パタハラなどの防止措置</t>
    <phoneticPr fontId="1"/>
  </si>
  <si>
    <t>産前産後休暇</t>
    <phoneticPr fontId="1"/>
  </si>
  <si>
    <t>育児時間</t>
    <phoneticPr fontId="1"/>
  </si>
  <si>
    <t>生理休暇</t>
    <phoneticPr fontId="1"/>
  </si>
  <si>
    <t>妊産婦に対する健康配慮義務</t>
    <phoneticPr fontId="1"/>
  </si>
  <si>
    <t>継続雇用制度（①65歳以上の定年②希望者全員を対象とする継続雇用制度③定年の定めの廃止）</t>
    <phoneticPr fontId="1"/>
  </si>
  <si>
    <t>育児・介護休業</t>
    <phoneticPr fontId="1"/>
  </si>
  <si>
    <t>子の看護休暇</t>
    <phoneticPr fontId="1"/>
  </si>
  <si>
    <t>介護休暇</t>
    <phoneticPr fontId="1"/>
  </si>
  <si>
    <t>○育児・介護休業法第5条</t>
    <phoneticPr fontId="1"/>
  </si>
  <si>
    <t xml:space="preserve">○子ども・子育て支援法運営基準第23条
</t>
    <phoneticPr fontId="1"/>
  </si>
  <si>
    <t>○労基法第39条第7項</t>
    <phoneticPr fontId="1"/>
  </si>
  <si>
    <t>○同第21条</t>
    <phoneticPr fontId="1"/>
  </si>
  <si>
    <t>○同第24条第1項</t>
    <phoneticPr fontId="1"/>
  </si>
  <si>
    <t>○同第11条</t>
    <phoneticPr fontId="1"/>
  </si>
  <si>
    <t>○同第16条の5</t>
    <phoneticPr fontId="1"/>
  </si>
  <si>
    <t>○同第23条第1項</t>
    <phoneticPr fontId="1"/>
  </si>
  <si>
    <t>○同第18条</t>
    <phoneticPr fontId="1"/>
  </si>
  <si>
    <t>○同第5条</t>
    <phoneticPr fontId="1"/>
  </si>
  <si>
    <t>○同第16条の2</t>
    <phoneticPr fontId="1"/>
  </si>
  <si>
    <t>○同第2条</t>
    <phoneticPr fontId="1"/>
  </si>
  <si>
    <t>○同第25条、男女雇用機会均等法第11条の2</t>
    <phoneticPr fontId="1"/>
  </si>
  <si>
    <t>○労基法第65条</t>
    <phoneticPr fontId="1"/>
  </si>
  <si>
    <t>○男女雇用機会均等法第12条・第13条</t>
    <phoneticPr fontId="1"/>
  </si>
  <si>
    <t>○高齢者雇用安定法第9条</t>
    <phoneticPr fontId="1"/>
  </si>
  <si>
    <t>○育児・介護休業法第5条第3項、第15条第１項</t>
    <phoneticPr fontId="1"/>
  </si>
  <si>
    <t>○同第16条の2</t>
    <phoneticPr fontId="1"/>
  </si>
  <si>
    <t>○同第16条の5</t>
    <phoneticPr fontId="1"/>
  </si>
  <si>
    <t>就業規則及び労使協定書等について、職員にどのように周知していますか。</t>
    <phoneticPr fontId="1"/>
  </si>
  <si>
    <t>○労基法第106条</t>
    <phoneticPr fontId="1"/>
  </si>
  <si>
    <t>周知方法：</t>
    <rPh sb="0" eb="2">
      <t>シュウチ</t>
    </rPh>
    <rPh sb="2" eb="4">
      <t>ホウホウ</t>
    </rPh>
    <phoneticPr fontId="1"/>
  </si>
  <si>
    <t>雇用の際には、常勤・非常勤を問わず労働条件を書面により明示することが義務づけられています。
＜書面を交付して明示しなければならない労働条件＞
（就業規則に記載があるものは、それを提示して説明・交付すれば、雇用条件通知書等に具体的に記入しなくても可。）</t>
    <phoneticPr fontId="1"/>
  </si>
  <si>
    <t>○労基法第15条</t>
    <phoneticPr fontId="1"/>
  </si>
  <si>
    <t>①</t>
    <phoneticPr fontId="1"/>
  </si>
  <si>
    <t>②</t>
    <phoneticPr fontId="1"/>
  </si>
  <si>
    <t>労働契約の期間に関する事項</t>
    <phoneticPr fontId="1"/>
  </si>
  <si>
    <t>期間の定めのある労働契約を更新する場合の基準</t>
    <phoneticPr fontId="1"/>
  </si>
  <si>
    <t>所定労働時間を超える労働の有無</t>
    <phoneticPr fontId="1"/>
  </si>
  <si>
    <t>休憩時間</t>
    <phoneticPr fontId="1"/>
  </si>
  <si>
    <t>休日</t>
    <phoneticPr fontId="1"/>
  </si>
  <si>
    <t>休暇</t>
    <phoneticPr fontId="1"/>
  </si>
  <si>
    <t>賃金の決定、計算及び支払の方法、賃金の締切り及び支払の時期に関する事項</t>
    <phoneticPr fontId="1"/>
  </si>
  <si>
    <t>退職に関する事項（解雇の事由を含む。）</t>
    <phoneticPr fontId="1"/>
  </si>
  <si>
    <t>勤務時間</t>
    <phoneticPr fontId="1"/>
  </si>
  <si>
    <t>常勤職員を雇用する際に、雇用契約書、採用辞令、雇入れ通知書等の文書により労働条件を明示して交付していますか。</t>
    <phoneticPr fontId="1"/>
  </si>
  <si>
    <t>就業規則等は、職員に周知されていますか。</t>
    <phoneticPr fontId="1"/>
  </si>
  <si>
    <t>ア</t>
    <phoneticPr fontId="1"/>
  </si>
  <si>
    <t>労働時間が週40時間以内となっていますか。</t>
    <phoneticPr fontId="1"/>
  </si>
  <si>
    <t>→</t>
    <phoneticPr fontId="1"/>
  </si>
  <si>
    <t>うち直接処遇職員</t>
    <phoneticPr fontId="1"/>
  </si>
  <si>
    <t>○労基法第32条</t>
    <phoneticPr fontId="1"/>
  </si>
  <si>
    <t>イ</t>
    <phoneticPr fontId="1"/>
  </si>
  <si>
    <t>変形労働時間制を採用していますか。</t>
    <phoneticPr fontId="1"/>
  </si>
  <si>
    <t>→</t>
    <phoneticPr fontId="1"/>
  </si>
  <si>
    <t>起算日：</t>
    <phoneticPr fontId="1"/>
  </si>
  <si>
    <t>月</t>
    <rPh sb="0" eb="1">
      <t>ガツ</t>
    </rPh>
    <phoneticPr fontId="1"/>
  </si>
  <si>
    <t>日</t>
    <rPh sb="0" eb="1">
      <t>ヒ</t>
    </rPh>
    <phoneticPr fontId="1"/>
  </si>
  <si>
    <t>届出年月日：</t>
    <rPh sb="0" eb="2">
      <t>トドケデ</t>
    </rPh>
    <rPh sb="2" eb="5">
      <t>ネンガッピ</t>
    </rPh>
    <phoneticPr fontId="1"/>
  </si>
  <si>
    <t>年</t>
    <rPh sb="0" eb="1">
      <t>ネン</t>
    </rPh>
    <phoneticPr fontId="1"/>
  </si>
  <si>
    <t>元号</t>
    <rPh sb="0" eb="2">
      <t>ゲンゴウ</t>
    </rPh>
    <phoneticPr fontId="1"/>
  </si>
  <si>
    <t>令和</t>
    <rPh sb="0" eb="2">
      <t>レイワ</t>
    </rPh>
    <phoneticPr fontId="1"/>
  </si>
  <si>
    <t>平成</t>
    <rPh sb="0" eb="2">
      <t>ヘイセイ</t>
    </rPh>
    <phoneticPr fontId="1"/>
  </si>
  <si>
    <t>ウ</t>
    <phoneticPr fontId="1"/>
  </si>
  <si>
    <t>休憩時間を就業規則において適正に定めていますか。</t>
    <phoneticPr fontId="1"/>
  </si>
  <si>
    <t>→</t>
    <phoneticPr fontId="1"/>
  </si>
  <si>
    <t>時</t>
    <rPh sb="0" eb="1">
      <t>ジ</t>
    </rPh>
    <phoneticPr fontId="1"/>
  </si>
  <si>
    <t>分</t>
    <rPh sb="0" eb="1">
      <t>フン</t>
    </rPh>
    <phoneticPr fontId="1"/>
  </si>
  <si>
    <t>就業規則の規定</t>
    <phoneticPr fontId="1"/>
  </si>
  <si>
    <t>時間</t>
    <rPh sb="0" eb="2">
      <t>ジカン</t>
    </rPh>
    <phoneticPr fontId="1"/>
  </si>
  <si>
    <t>○</t>
    <phoneticPr fontId="1"/>
  </si>
  <si>
    <t>○労基法第34条</t>
    <phoneticPr fontId="1"/>
  </si>
  <si>
    <t>労基法どおりに休憩時間を与えている。</t>
    <phoneticPr fontId="1"/>
  </si>
  <si>
    <t>「いない」場合、下記に理由を記載してください。</t>
    <phoneticPr fontId="1"/>
  </si>
  <si>
    <t>理由：</t>
    <rPh sb="0" eb="2">
      <t>リユウ</t>
    </rPh>
    <phoneticPr fontId="1"/>
  </si>
  <si>
    <t>エ</t>
    <phoneticPr fontId="1"/>
  </si>
  <si>
    <t>始業・終業時刻を確認し、記録していますか。</t>
    <phoneticPr fontId="1"/>
  </si>
  <si>
    <t>勤務時間は、業務の引継・申し送り等に要する時間も考慮して設定してください。</t>
    <phoneticPr fontId="1"/>
  </si>
  <si>
    <t>出勤の記録は、出勤簿により施設長が現認し確認するか、タイムカード、ICカード等により確認し、記録してください。</t>
    <phoneticPr fontId="1"/>
  </si>
  <si>
    <t>オ</t>
    <phoneticPr fontId="1"/>
  </si>
  <si>
    <t>職員の勤務時間を入所者の処遇も考慮して適切に定めていますか。</t>
    <phoneticPr fontId="1"/>
  </si>
  <si>
    <t>〔</t>
    <phoneticPr fontId="1"/>
  </si>
  <si>
    <t>〕</t>
    <phoneticPr fontId="1"/>
  </si>
  <si>
    <t>・</t>
    <phoneticPr fontId="1"/>
  </si>
  <si>
    <t>※</t>
    <phoneticPr fontId="1"/>
  </si>
  <si>
    <t>許可年月日：</t>
    <rPh sb="0" eb="5">
      <t>キョカネンガッピ</t>
    </rPh>
    <phoneticPr fontId="1"/>
  </si>
  <si>
    <t>・労働時間：</t>
    <phoneticPr fontId="1"/>
  </si>
  <si>
    <t>時間/週</t>
    <phoneticPr fontId="1"/>
  </si>
  <si>
    <t>・休日数：</t>
    <phoneticPr fontId="1"/>
  </si>
  <si>
    <t>日/週</t>
    <phoneticPr fontId="1"/>
  </si>
  <si>
    <t>最低賃金の減額特例許可を受けていますか。</t>
    <phoneticPr fontId="1"/>
  </si>
  <si>
    <t>→</t>
    <phoneticPr fontId="1"/>
  </si>
  <si>
    <t>「いる」と回答した場合、特例許可の概要を記載してください。</t>
    <phoneticPr fontId="1"/>
  </si>
  <si>
    <t>許可金額　：</t>
    <phoneticPr fontId="1"/>
  </si>
  <si>
    <t>・</t>
    <phoneticPr fontId="1"/>
  </si>
  <si>
    <t>許可減額率：</t>
    <phoneticPr fontId="1"/>
  </si>
  <si>
    <t>円以上</t>
    <rPh sb="0" eb="3">
      <t>エンイジョウ</t>
    </rPh>
    <phoneticPr fontId="1"/>
  </si>
  <si>
    <t>％</t>
    <phoneticPr fontId="1"/>
  </si>
  <si>
    <t>○</t>
    <phoneticPr fontId="1"/>
  </si>
  <si>
    <t>（3）</t>
    <phoneticPr fontId="1"/>
  </si>
  <si>
    <t>ア</t>
    <phoneticPr fontId="1"/>
  </si>
  <si>
    <t>非常勤職員等は適切に雇用していますか。</t>
    <phoneticPr fontId="1"/>
  </si>
  <si>
    <t>常勤の労働者との均衡を考慮しつつ、その雇用する短時間労働者の職務の内容、成果、意欲、能力又は経験等を勘案し、その賃金（基本給、賞与、役付手当等）を決定するように努める必要があります。</t>
    <phoneticPr fontId="1"/>
  </si>
  <si>
    <t>○</t>
    <phoneticPr fontId="1"/>
  </si>
  <si>
    <t>パートタイム労働者の待遇と通常の労働者の待遇を相違させる場合は、その待遇の相違は、職務の内容、その他の事情を考慮して、不合理と認められるものであってはなりません。</t>
    <phoneticPr fontId="1"/>
  </si>
  <si>
    <t>職務の内容等が通常の労働者と同一のパートタイム労働者については、賃金の決定、教育訓練の実施その他のすべての待遇について、パートタイム労働者であることを理由として差別的に取り扱うことが禁止されています。</t>
    <phoneticPr fontId="1"/>
  </si>
  <si>
    <t>イ</t>
    <phoneticPr fontId="1"/>
  </si>
  <si>
    <t>○労働契約法第18条</t>
    <phoneticPr fontId="1"/>
  </si>
  <si>
    <t>非常勤職員を雇用する際に、雇用契約書、採用辞令、雇入れ通知書等の文書により労働条件を明示して交付していますか。</t>
    <phoneticPr fontId="1"/>
  </si>
  <si>
    <t>労働契約の期間</t>
    <phoneticPr fontId="1"/>
  </si>
  <si>
    <t>昇給の有無</t>
    <phoneticPr fontId="1"/>
  </si>
  <si>
    <t>退職手当の有無</t>
    <phoneticPr fontId="1"/>
  </si>
  <si>
    <t>賞与の有無</t>
    <phoneticPr fontId="1"/>
  </si>
  <si>
    <t>雇用管理の改善等に関する事項に係る相談窓口</t>
    <phoneticPr fontId="1"/>
  </si>
  <si>
    <t>○</t>
    <phoneticPr fontId="1"/>
  </si>
  <si>
    <t>ウ</t>
    <phoneticPr fontId="1"/>
  </si>
  <si>
    <t>一定の要件に該当する非常勤職員等については、社会保険等（健康保険、厚生年金保険、雇用保険）に加入していますか。</t>
    <phoneticPr fontId="1"/>
  </si>
  <si>
    <t>パート職員等の雇用保険加入基準（平成22年4月1日以降）</t>
    <phoneticPr fontId="1"/>
  </si>
  <si>
    <t>31日以上雇用が継続しないことが明確である場合を除き、この要件に該当します。このため、例えば、次の場合には、雇用契約期間が31日未満であっても、原則として、31日以上の雇用が見込まれるものとして、雇用保険が適用されることとなります。</t>
    <phoneticPr fontId="1"/>
  </si>
  <si>
    <t>「31日以上の雇用される見込みがあること」とは・・・</t>
    <phoneticPr fontId="1"/>
  </si>
  <si>
    <t>①</t>
    <phoneticPr fontId="1"/>
  </si>
  <si>
    <t>雇用契約に更新する場合がある旨の規定があり31日未満での雇止めの明示がないとき</t>
    <phoneticPr fontId="1"/>
  </si>
  <si>
    <t>②</t>
    <phoneticPr fontId="1"/>
  </si>
  <si>
    <t>雇用契約に更新規定はないが同様の雇用契約により雇用された労働者が31日以上雇用された実績があるとき</t>
    <phoneticPr fontId="1"/>
  </si>
  <si>
    <t>エ</t>
    <phoneticPr fontId="1"/>
  </si>
  <si>
    <t>65歳以上の職員について、雇用保険被保険者資格取得届を提出していますか。</t>
    <phoneticPr fontId="1"/>
  </si>
  <si>
    <t>雇用保険の適用拡大（平成29年1月1日以降）</t>
    <phoneticPr fontId="1"/>
  </si>
  <si>
    <t>・</t>
    <phoneticPr fontId="1"/>
  </si>
  <si>
    <t>65歳以上の労働者についても、「高年齢被保険者」として雇用保険の対象となります。</t>
    <phoneticPr fontId="1"/>
  </si>
  <si>
    <t>令和2年度から、65歳以上の労働者の雇用保険料を徴収することとなっています。</t>
    <phoneticPr fontId="1"/>
  </si>
  <si>
    <t>○雇用保険法第4条</t>
    <phoneticPr fontId="1"/>
  </si>
  <si>
    <t>オ</t>
    <phoneticPr fontId="1"/>
  </si>
  <si>
    <t>同一労働同一賃金への対応をしていますか。</t>
    <phoneticPr fontId="1"/>
  </si>
  <si>
    <t>同じ法人（企業）で働く正職(社)員と短時間労働者・有期雇用労働者との間で基本給や賞与、手当、福利厚生などあらゆる待遇について、不合理な差を設けることが禁止されています。</t>
    <phoneticPr fontId="1"/>
  </si>
  <si>
    <t>事業主は、短時間労働者・有期雇用労働者から、正職(社)員との待遇の違いやその理由などについて説明を求められた場合は、説明しなければなりません。</t>
    <phoneticPr fontId="1"/>
  </si>
  <si>
    <t>（4）</t>
    <phoneticPr fontId="1"/>
  </si>
  <si>
    <t>休暇</t>
    <phoneticPr fontId="1"/>
  </si>
  <si>
    <t>ア</t>
    <phoneticPr fontId="1"/>
  </si>
  <si>
    <t>年次有給休暇簿（非常勤含）はありますか。</t>
    <phoneticPr fontId="1"/>
  </si>
  <si>
    <t>→</t>
    <phoneticPr fontId="1"/>
  </si>
  <si>
    <t>※</t>
    <phoneticPr fontId="1"/>
  </si>
  <si>
    <t>施設長等、管理者は毎月確認していますか。</t>
    <phoneticPr fontId="1"/>
  </si>
  <si>
    <t>〇短時間労働者及び有期雇用労働者の雇用管理の改善等に関する法律第8条、第9条、第14条第2項</t>
    <phoneticPr fontId="1"/>
  </si>
  <si>
    <t>○労基法第39条</t>
    <phoneticPr fontId="1"/>
  </si>
  <si>
    <t>【年次有給休暇簿】</t>
    <phoneticPr fontId="1"/>
  </si>
  <si>
    <t>年次有給休暇を適正に付与していますか。</t>
    <phoneticPr fontId="1"/>
  </si>
  <si>
    <t>短時間労働者の所定労働時間・日数</t>
    <phoneticPr fontId="1"/>
  </si>
  <si>
    <t>雇入れの日から起算した継続期間の区分に応ずる年次有給休暇の日数　</t>
    <phoneticPr fontId="1"/>
  </si>
  <si>
    <t>週の所定労働時間が決まっている場合</t>
    <phoneticPr fontId="1"/>
  </si>
  <si>
    <t>週所定労働時間</t>
    <phoneticPr fontId="1"/>
  </si>
  <si>
    <t>週所定労働日数</t>
    <phoneticPr fontId="1"/>
  </si>
  <si>
    <t>1年間の所定
労働日数</t>
    <phoneticPr fontId="1"/>
  </si>
  <si>
    <t>30時間以上</t>
    <phoneticPr fontId="1"/>
  </si>
  <si>
    <t>30時間未満</t>
    <phoneticPr fontId="1"/>
  </si>
  <si>
    <t>5日以上</t>
    <phoneticPr fontId="1"/>
  </si>
  <si>
    <t>1日</t>
    <rPh sb="1" eb="2">
      <t>ヒ</t>
    </rPh>
    <phoneticPr fontId="1"/>
  </si>
  <si>
    <t>4日</t>
    <rPh sb="1" eb="2">
      <t>ヒ</t>
    </rPh>
    <phoneticPr fontId="1"/>
  </si>
  <si>
    <t>3日</t>
    <rPh sb="1" eb="2">
      <t>ヒ</t>
    </rPh>
    <phoneticPr fontId="1"/>
  </si>
  <si>
    <t>2日</t>
    <rPh sb="1" eb="2">
      <t>ヒ</t>
    </rPh>
    <phoneticPr fontId="1"/>
  </si>
  <si>
    <t>217日以上</t>
    <phoneticPr fontId="1"/>
  </si>
  <si>
    <t>169～216日</t>
    <phoneticPr fontId="1"/>
  </si>
  <si>
    <t>121～168日</t>
    <phoneticPr fontId="1"/>
  </si>
  <si>
    <t>73～120日</t>
    <phoneticPr fontId="1"/>
  </si>
  <si>
    <t>48～72日</t>
    <phoneticPr fontId="1"/>
  </si>
  <si>
    <t>年次有給休暇の繰越を適正に行っていますか。</t>
    <phoneticPr fontId="1"/>
  </si>
  <si>
    <t>→</t>
    <phoneticPr fontId="1"/>
  </si>
  <si>
    <t>年次有給休暇の繰越について、繰越日数の確認と職員への周知方法を記載してください。</t>
    <phoneticPr fontId="1"/>
  </si>
  <si>
    <t>繰越日数の確認方法：</t>
    <rPh sb="7" eb="9">
      <t>ホウホウ</t>
    </rPh>
    <phoneticPr fontId="1"/>
  </si>
  <si>
    <t>職員への周知方法：</t>
    <phoneticPr fontId="1"/>
  </si>
  <si>
    <t>イ</t>
    <phoneticPr fontId="1"/>
  </si>
  <si>
    <t>○</t>
    <phoneticPr fontId="1"/>
  </si>
  <si>
    <t>・</t>
    <phoneticPr fontId="1"/>
  </si>
  <si>
    <t>①</t>
    <phoneticPr fontId="1"/>
  </si>
  <si>
    <t>年次有給休暇取得のため､労働者の意思を尊重して時季指定を行っている｡</t>
    <phoneticPr fontId="1"/>
  </si>
  <si>
    <t>対象職員すべてが年5日以上年次有給休暇を取得している｡</t>
    <phoneticPr fontId="1"/>
  </si>
  <si>
    <t>「いない」場合の理由を記載してください。</t>
    <phoneticPr fontId="1"/>
  </si>
  <si>
    <t>理由：</t>
    <rPh sb="0" eb="2">
      <t>リユウ</t>
    </rPh>
    <phoneticPr fontId="1"/>
  </si>
  <si>
    <t>○労基法第39条第7項</t>
    <phoneticPr fontId="1"/>
  </si>
  <si>
    <t>・</t>
    <phoneticPr fontId="1"/>
  </si>
  <si>
    <t>直接処遇職員（常勤）の年次有給休暇</t>
    <phoneticPr fontId="1"/>
  </si>
  <si>
    <t>平均保有日数</t>
    <rPh sb="0" eb="2">
      <t>ヘイキン</t>
    </rPh>
    <rPh sb="2" eb="4">
      <t>ホユウ</t>
    </rPh>
    <rPh sb="4" eb="6">
      <t>ニッスウ</t>
    </rPh>
    <phoneticPr fontId="1"/>
  </si>
  <si>
    <t>平均取得日数</t>
    <rPh sb="0" eb="2">
      <t>ヘイキン</t>
    </rPh>
    <rPh sb="2" eb="4">
      <t>シュトク</t>
    </rPh>
    <rPh sb="4" eb="6">
      <t>ニッスウ</t>
    </rPh>
    <phoneticPr fontId="1"/>
  </si>
  <si>
    <t>日</t>
    <rPh sb="0" eb="1">
      <t>ヒ</t>
    </rPh>
    <phoneticPr fontId="1"/>
  </si>
  <si>
    <t>・・・　ａ</t>
    <phoneticPr fontId="1"/>
  </si>
  <si>
    <t>・・・　ｂ</t>
    <phoneticPr fontId="1"/>
  </si>
  <si>
    <t>＝</t>
    <phoneticPr fontId="1"/>
  </si>
  <si>
    <t>取得率 ｂ/ａ×100</t>
    <rPh sb="0" eb="3">
      <t>シュトクリツ</t>
    </rPh>
    <phoneticPr fontId="1"/>
  </si>
  <si>
    <t>直接処遇職員（非常勤）の年次有給休暇</t>
    <rPh sb="7" eb="8">
      <t>ヒ</t>
    </rPh>
    <phoneticPr fontId="1"/>
  </si>
  <si>
    <t>・・・　ｃ</t>
    <phoneticPr fontId="1"/>
  </si>
  <si>
    <t>・・・　ｄ</t>
    <phoneticPr fontId="1"/>
  </si>
  <si>
    <t>取得率 ｄ/ｃ×100</t>
    <rPh sb="0" eb="3">
      <t>シュトクリツ</t>
    </rPh>
    <phoneticPr fontId="1"/>
  </si>
  <si>
    <t>（5）</t>
    <phoneticPr fontId="1"/>
  </si>
  <si>
    <t>給与規程の作成・運用状況</t>
    <phoneticPr fontId="1"/>
  </si>
  <si>
    <t>ア</t>
    <phoneticPr fontId="1"/>
  </si>
  <si>
    <t>給与規程は、就業規則の一部を成しています。作成に当たっては職員代表の意見を聴き理事会の審議を経ていますか。</t>
    <phoneticPr fontId="1"/>
  </si>
  <si>
    <t>→</t>
    <phoneticPr fontId="1"/>
  </si>
  <si>
    <t>給与規程の作成又は直近の変更日を記載してください。</t>
    <phoneticPr fontId="1"/>
  </si>
  <si>
    <t>直近の変更内容を記載してください。</t>
    <phoneticPr fontId="1"/>
  </si>
  <si>
    <t>給与規程の労働基準監督署への直近届出日を記載してください｡</t>
    <phoneticPr fontId="1"/>
  </si>
  <si>
    <t>イ</t>
    <phoneticPr fontId="1"/>
  </si>
  <si>
    <t>給与は給与規程に基づき適正に支給していますか。</t>
    <phoneticPr fontId="1"/>
  </si>
  <si>
    <t>初任給格付（基準）表：</t>
    <phoneticPr fontId="1"/>
  </si>
  <si>
    <t>給与格付（基準）表　：</t>
    <phoneticPr fontId="1"/>
  </si>
  <si>
    <t>給料表　　　　　　　：</t>
    <phoneticPr fontId="1"/>
  </si>
  <si>
    <t>前歴換算（基準）表　：</t>
    <phoneticPr fontId="1"/>
  </si>
  <si>
    <t>○</t>
    <phoneticPr fontId="1"/>
  </si>
  <si>
    <t>○</t>
    <phoneticPr fontId="1"/>
  </si>
  <si>
    <t>職員の勤務実態と出勤簿、給与台帳、源泉徴収票、退職金積立加入者名簿等関係帳簿は一致することが必要です。</t>
    <phoneticPr fontId="1"/>
  </si>
  <si>
    <t>【給与規程】</t>
    <phoneticPr fontId="1"/>
  </si>
  <si>
    <t>【賃金台帳】</t>
    <phoneticPr fontId="1"/>
  </si>
  <si>
    <t>ウ</t>
    <phoneticPr fontId="1"/>
  </si>
  <si>
    <t>諸手当は、給与規程に基づき適正に支給していますか。</t>
    <phoneticPr fontId="1"/>
  </si>
  <si>
    <t>整備状況を記載してください。</t>
    <rPh sb="0" eb="4">
      <t>セイビジョウキョウ</t>
    </rPh>
    <rPh sb="5" eb="7">
      <t>キサイ</t>
    </rPh>
    <phoneticPr fontId="1"/>
  </si>
  <si>
    <t>通勤手当：</t>
    <rPh sb="0" eb="4">
      <t>ツウキンテアテ</t>
    </rPh>
    <phoneticPr fontId="1"/>
  </si>
  <si>
    <t>扶養手当：</t>
    <rPh sb="0" eb="4">
      <t>フヨウテアテ</t>
    </rPh>
    <phoneticPr fontId="1"/>
  </si>
  <si>
    <t>住居手当：</t>
    <rPh sb="0" eb="4">
      <t>ジュウキョテアテ</t>
    </rPh>
    <phoneticPr fontId="1"/>
  </si>
  <si>
    <t>夜勤手当：</t>
    <rPh sb="0" eb="4">
      <t>ヤキンテアテ</t>
    </rPh>
    <phoneticPr fontId="1"/>
  </si>
  <si>
    <t>管理職手当：</t>
    <rPh sb="0" eb="5">
      <t>カンリショクテアテ</t>
    </rPh>
    <phoneticPr fontId="1"/>
  </si>
  <si>
    <t>特殊業務手当：</t>
    <rPh sb="0" eb="6">
      <t>トクシュギョウムテアテ</t>
    </rPh>
    <phoneticPr fontId="1"/>
  </si>
  <si>
    <t>期末・勤勉手当（賞与）：</t>
    <phoneticPr fontId="1"/>
  </si>
  <si>
    <t>有りの場合</t>
    <rPh sb="0" eb="1">
      <t>ア</t>
    </rPh>
    <rPh sb="3" eb="5">
      <t>バアイ</t>
    </rPh>
    <phoneticPr fontId="1"/>
  </si>
  <si>
    <t>その他手当：</t>
    <phoneticPr fontId="1"/>
  </si>
  <si>
    <t>支給する諸手当は、給与規程に明確（支給対象、金額等）に定められていることが必要です。</t>
    <phoneticPr fontId="1"/>
  </si>
  <si>
    <t>エ</t>
    <phoneticPr fontId="1"/>
  </si>
  <si>
    <t>退職手当を支給していますか。</t>
    <phoneticPr fontId="1"/>
  </si>
  <si>
    <t>退職手当：</t>
    <phoneticPr fontId="1"/>
  </si>
  <si>
    <t>福祉医療機構退職手当共済</t>
    <phoneticPr fontId="1"/>
  </si>
  <si>
    <t>埼玉県社会福祉事業共助会退職共済</t>
    <phoneticPr fontId="1"/>
  </si>
  <si>
    <t>その他（</t>
    <rPh sb="2" eb="3">
      <t>タ</t>
    </rPh>
    <phoneticPr fontId="1"/>
  </si>
  <si>
    <t>）</t>
    <phoneticPr fontId="1"/>
  </si>
  <si>
    <t>オ</t>
    <phoneticPr fontId="1"/>
  </si>
  <si>
    <t>→</t>
    <phoneticPr fontId="1"/>
  </si>
  <si>
    <t>「いる」と回答した場合、その概要を記載してください。</t>
    <phoneticPr fontId="1"/>
  </si>
  <si>
    <t>協定の成立年月日：</t>
    <phoneticPr fontId="1"/>
  </si>
  <si>
    <t>控除しているもの：</t>
    <phoneticPr fontId="1"/>
  </si>
  <si>
    <t>給食費、親睦会費、共助会掛金、財形貯蓄等の法定外控除を行うためには労使協定が必要です。</t>
    <phoneticPr fontId="1"/>
  </si>
  <si>
    <t>※</t>
    <phoneticPr fontId="1"/>
  </si>
  <si>
    <t>24条協定（給与からの法定外控除）を締結していますか。</t>
    <phoneticPr fontId="1"/>
  </si>
  <si>
    <t>24条協定については、労働基準監督署への届出は不要です。</t>
    <phoneticPr fontId="1"/>
  </si>
  <si>
    <t>○労基法第24条</t>
    <phoneticPr fontId="1"/>
  </si>
  <si>
    <t>【協定書】</t>
    <phoneticPr fontId="1"/>
  </si>
  <si>
    <t>カ</t>
    <phoneticPr fontId="1"/>
  </si>
  <si>
    <t>現在の職員の給与は、施設の経営状況、法人の財政状態から見て、適正な水準にありますか。</t>
    <phoneticPr fontId="1"/>
  </si>
  <si>
    <t>○</t>
    <phoneticPr fontId="1"/>
  </si>
  <si>
    <t>保育所委託費の弾力運用を行う場合、適正な給与水準が維持されている等人件費の運用が適正に行われていることが必要です。</t>
    <phoneticPr fontId="1"/>
  </si>
  <si>
    <t>▼労働時間の適正な把握のために使用者が講ずべき措置に関するガイドライン（平成29年1月20日)</t>
    <phoneticPr fontId="1"/>
  </si>
  <si>
    <t>○労基法第115条
◇昭22･12･15労働基準局長通達501号</t>
    <phoneticPr fontId="1"/>
  </si>
  <si>
    <t>◇平成27年9月3日内閣府 子ども・子育て本部統括官、厚生労働省 雇用均等・児童家庭局長通知　子ども・子育て支援法附則第６条の規定による私立保育所に対する委託費の経理等について１(2)③</t>
    <phoneticPr fontId="1"/>
  </si>
  <si>
    <t>時間外勤務の管理</t>
    <phoneticPr fontId="1"/>
  </si>
  <si>
    <t>（6）</t>
    <phoneticPr fontId="1"/>
  </si>
  <si>
    <t>ア</t>
    <phoneticPr fontId="1"/>
  </si>
  <si>
    <t>時間外勤務命令を適正に行っていますか。</t>
    <phoneticPr fontId="1"/>
  </si>
  <si>
    <t>また、時間外勤務命令簿等を整備していますか。</t>
    <phoneticPr fontId="1"/>
  </si>
  <si>
    <t>○</t>
    <phoneticPr fontId="1"/>
  </si>
  <si>
    <t>会議等を所定労働時間外に行う場合は、残業代を支給する必要があります。</t>
    <phoneticPr fontId="1"/>
  </si>
  <si>
    <t>時間外勤務命令簿を整備、管理してください。</t>
    <phoneticPr fontId="1"/>
  </si>
  <si>
    <t>【時間外勤務命令簿】
【タイムカード】</t>
    <phoneticPr fontId="1"/>
  </si>
  <si>
    <t>イ</t>
    <phoneticPr fontId="1"/>
  </si>
  <si>
    <t>残業割増率は適正ですか。</t>
    <phoneticPr fontId="1"/>
  </si>
  <si>
    <t>→</t>
    <phoneticPr fontId="1"/>
  </si>
  <si>
    <t>支給している割増率を記載してください。</t>
    <phoneticPr fontId="1"/>
  </si>
  <si>
    <t>○労基法第37条</t>
    <phoneticPr fontId="1"/>
  </si>
  <si>
    <t>○労基法施行規則第20条</t>
    <phoneticPr fontId="1"/>
  </si>
  <si>
    <t>時間外労働（60時間以下）：</t>
    <phoneticPr fontId="1"/>
  </si>
  <si>
    <t>深夜時間外：</t>
    <phoneticPr fontId="1"/>
  </si>
  <si>
    <t>深夜労働（※）：</t>
    <phoneticPr fontId="1"/>
  </si>
  <si>
    <t>休日時間外：</t>
    <phoneticPr fontId="1"/>
  </si>
  <si>
    <t>休日深夜時間外：</t>
    <phoneticPr fontId="1"/>
  </si>
  <si>
    <t>※ 深夜労働時間は、午後10時～翌日午前5時まで</t>
    <phoneticPr fontId="1"/>
  </si>
  <si>
    <t>％</t>
    <phoneticPr fontId="1"/>
  </si>
  <si>
    <t>①</t>
    <phoneticPr fontId="1"/>
  </si>
  <si>
    <t>②</t>
    <phoneticPr fontId="1"/>
  </si>
  <si>
    <t>③</t>
    <phoneticPr fontId="1"/>
  </si>
  <si>
    <t>④</t>
    <phoneticPr fontId="1"/>
  </si>
  <si>
    <t>⑤</t>
    <phoneticPr fontId="1"/>
  </si>
  <si>
    <t>⑥</t>
    <phoneticPr fontId="1"/>
  </si>
  <si>
    <t>時間外労働（60時間超）：</t>
    <rPh sb="10" eb="11">
      <t>チョウ</t>
    </rPh>
    <phoneticPr fontId="1"/>
  </si>
  <si>
    <t>時間外労働（60時間以下）：25％以上</t>
    <phoneticPr fontId="1"/>
  </si>
  <si>
    <t>時間外労働（60時間超）：50％以上</t>
    <rPh sb="10" eb="11">
      <t>チョウ</t>
    </rPh>
    <phoneticPr fontId="1"/>
  </si>
  <si>
    <t>深夜時間外：50％以上</t>
    <phoneticPr fontId="1"/>
  </si>
  <si>
    <t>深夜労働：25％以上</t>
    <phoneticPr fontId="1"/>
  </si>
  <si>
    <t>ウ</t>
    <phoneticPr fontId="1"/>
  </si>
  <si>
    <t>残業時間の上限は、原則として月45時間･年360時間までとしていますか。</t>
    <phoneticPr fontId="1"/>
  </si>
  <si>
    <t>○</t>
    <phoneticPr fontId="1"/>
  </si>
  <si>
    <t>原則、３６協定は、月45時間・年360時間の範囲内で締結してください。</t>
    <phoneticPr fontId="1"/>
  </si>
  <si>
    <t>○</t>
    <phoneticPr fontId="1"/>
  </si>
  <si>
    <t>臨時的な特別の事情があって労使が合意する場合でも、複数月平均80時間・年720時間を超えることはできません。</t>
    <phoneticPr fontId="1"/>
  </si>
  <si>
    <t>○労基法第36条</t>
    <phoneticPr fontId="1"/>
  </si>
  <si>
    <t>◇昭和63年1月1日労働基準局長通達1号</t>
    <phoneticPr fontId="1"/>
  </si>
  <si>
    <t>【協定書】</t>
    <phoneticPr fontId="1"/>
  </si>
  <si>
    <t>【労働基準監督署の受付印のある届出書】</t>
    <phoneticPr fontId="1"/>
  </si>
  <si>
    <t>※直近のもの</t>
    <phoneticPr fontId="1"/>
  </si>
  <si>
    <t>エ</t>
    <phoneticPr fontId="1"/>
  </si>
  <si>
    <t>届出年月日：</t>
    <rPh sb="0" eb="2">
      <t>トドケデ</t>
    </rPh>
    <rPh sb="2" eb="5">
      <t>ネンガッピ</t>
    </rPh>
    <phoneticPr fontId="1"/>
  </si>
  <si>
    <t>協定期間：</t>
    <rPh sb="0" eb="2">
      <t>キョウテイ</t>
    </rPh>
    <rPh sb="2" eb="4">
      <t>キカン</t>
    </rPh>
    <phoneticPr fontId="1"/>
  </si>
  <si>
    <t>～</t>
    <phoneticPr fontId="1"/>
  </si>
  <si>
    <t>○</t>
    <phoneticPr fontId="1"/>
  </si>
  <si>
    <t>（7）</t>
    <phoneticPr fontId="1"/>
  </si>
  <si>
    <t>職員の健康管理</t>
    <phoneticPr fontId="1"/>
  </si>
  <si>
    <t>職員数が常時10人以上50人未満の施設</t>
    <phoneticPr fontId="1"/>
  </si>
  <si>
    <t>◆</t>
    <phoneticPr fontId="1"/>
  </si>
  <si>
    <t>ア</t>
    <phoneticPr fontId="1"/>
  </si>
  <si>
    <t>衛生推進者を選任していますか。</t>
    <phoneticPr fontId="1"/>
  </si>
  <si>
    <t>→</t>
    <phoneticPr fontId="1"/>
  </si>
  <si>
    <t>直接処遇職員の勤務割作成者〔職・氏名〕</t>
    <phoneticPr fontId="1"/>
  </si>
  <si>
    <t>〔</t>
    <phoneticPr fontId="1"/>
  </si>
  <si>
    <t>〕</t>
    <phoneticPr fontId="1"/>
  </si>
  <si>
    <t>イ</t>
    <phoneticPr fontId="1"/>
  </si>
  <si>
    <t>職員の雇入時の健康診断を実施していますか。</t>
    <phoneticPr fontId="1"/>
  </si>
  <si>
    <t>→</t>
    <phoneticPr fontId="1"/>
  </si>
  <si>
    <t>名</t>
    <rPh sb="0" eb="1">
      <t>メイ</t>
    </rPh>
    <phoneticPr fontId="1"/>
  </si>
  <si>
    <t>職員の雇入時の健康診断は、入職前3か月以内、または入職後1か月以内に実施してください。</t>
    <phoneticPr fontId="1"/>
  </si>
  <si>
    <t>○労働安全衛生規則第43条</t>
    <phoneticPr fontId="1"/>
  </si>
  <si>
    <t>ウ</t>
    <phoneticPr fontId="1"/>
  </si>
  <si>
    <t>健康診断実施年月日（直近の実施日）</t>
    <phoneticPr fontId="1"/>
  </si>
  <si>
    <t>・</t>
    <phoneticPr fontId="1"/>
  </si>
  <si>
    <t>エ</t>
    <phoneticPr fontId="1"/>
  </si>
  <si>
    <t>非常勤職員、パ－ト職員についても、定期健康診断をもれなく実施していますか。</t>
    <phoneticPr fontId="1"/>
  </si>
  <si>
    <t>短時間労働者の健康診断は、同種の業務に従事する通常の労働者の週間の所定労働時間数の4分の3以上の者が対象ですが、2分の1以上である者に対しても一般健康診断を実施することが望ましいとされています。</t>
    <phoneticPr fontId="1"/>
  </si>
  <si>
    <t>◇短時間労働者の雇用管理の改善等に関する法律の一部を改正する法律の施行について
(平成19.10.1基発第1001016号他厚労省労働基準局長他通知)</t>
    <phoneticPr fontId="1"/>
  </si>
  <si>
    <t>職員数が常時50人以上の施設</t>
    <phoneticPr fontId="1"/>
  </si>
  <si>
    <t>ア</t>
    <phoneticPr fontId="1"/>
  </si>
  <si>
    <t>衛生管理者及び産業医を選任していますか。</t>
    <phoneticPr fontId="1"/>
  </si>
  <si>
    <t>産業医氏名</t>
    <rPh sb="0" eb="3">
      <t>サンギョウイ</t>
    </rPh>
    <rPh sb="3" eb="5">
      <t>シメイ</t>
    </rPh>
    <phoneticPr fontId="1"/>
  </si>
  <si>
    <t>常時50人以上の職員を使用する事業場においては、衛生管理者及び産業医の選任が必要です。また、衛生管理者は衛生委員会を開催するなど、衛生に係る技術的事項を管理します。</t>
    <phoneticPr fontId="1"/>
  </si>
  <si>
    <t>※</t>
    <phoneticPr fontId="1"/>
  </si>
  <si>
    <t>平成29年4月から法人の代表者や事業経営主、事業場においてその事業の実施を統括管理する者は産業医との兼任が禁止されています。</t>
    <phoneticPr fontId="1"/>
  </si>
  <si>
    <t>所轄の労働基準監督署に届け出ていますか。</t>
    <phoneticPr fontId="1"/>
  </si>
  <si>
    <t>いる場合の届出日</t>
    <phoneticPr fontId="1"/>
  </si>
  <si>
    <t>衛生委員会を設置していますか。</t>
    <phoneticPr fontId="1"/>
  </si>
  <si>
    <t>前年度開催回数</t>
    <phoneticPr fontId="1"/>
  </si>
  <si>
    <t>回</t>
    <rPh sb="0" eb="1">
      <t>カイ</t>
    </rPh>
    <phoneticPr fontId="1"/>
  </si>
  <si>
    <t>記録の有無</t>
    <phoneticPr fontId="1"/>
  </si>
  <si>
    <t>〔</t>
    <phoneticPr fontId="1"/>
  </si>
  <si>
    <t>〔</t>
    <phoneticPr fontId="1"/>
  </si>
  <si>
    <t>○労働安全衛生法 第18条
○労働安全衛生規則 第22条、第23条</t>
    <phoneticPr fontId="1"/>
  </si>
  <si>
    <t>○</t>
    <phoneticPr fontId="1"/>
  </si>
  <si>
    <t>衛生委員会の構成
奇数の人数で構成する。イとウは同数とする。</t>
    <phoneticPr fontId="1"/>
  </si>
  <si>
    <t>議長となる委員　1人 （法人が、統括安全衛生管理者（いない場合は事業場の最高責任者又はこれに準ずるもの）を指名）</t>
    <phoneticPr fontId="1"/>
  </si>
  <si>
    <t>イ</t>
    <phoneticPr fontId="1"/>
  </si>
  <si>
    <t>ア以外に法人が指名する委員（安全管理者、衛生管理者及び産業医を含める。）</t>
    <phoneticPr fontId="1"/>
  </si>
  <si>
    <t>労働組合又は労働者代表が推薦した委員</t>
    <phoneticPr fontId="1"/>
  </si>
  <si>
    <t>産業医は毎回出席していますか。</t>
    <phoneticPr fontId="1"/>
  </si>
  <si>
    <t>オ</t>
    <phoneticPr fontId="1"/>
  </si>
  <si>
    <t>産業医は月に1回以上巡視を行っていますか｡</t>
    <phoneticPr fontId="1"/>
  </si>
  <si>
    <t>○労働安全衛生規則
第15条</t>
    <phoneticPr fontId="1"/>
  </si>
  <si>
    <t>カ</t>
    <phoneticPr fontId="1"/>
  </si>
  <si>
    <t>ストレスチェックを実施していますか。</t>
    <phoneticPr fontId="1"/>
  </si>
  <si>
    <t>→</t>
    <phoneticPr fontId="1"/>
  </si>
  <si>
    <t>実施日</t>
    <rPh sb="0" eb="3">
      <t>ジッシビ</t>
    </rPh>
    <phoneticPr fontId="1"/>
  </si>
  <si>
    <t>○労働安全衛生法第66条の10</t>
    <phoneticPr fontId="1"/>
  </si>
  <si>
    <t>キ</t>
    <phoneticPr fontId="1"/>
  </si>
  <si>
    <t>ク</t>
    <phoneticPr fontId="1"/>
  </si>
  <si>
    <t>○労働安全衛生法第66条</t>
    <phoneticPr fontId="1"/>
  </si>
  <si>
    <t>【健康診断書】</t>
    <phoneticPr fontId="1"/>
  </si>
  <si>
    <t>ケ</t>
    <phoneticPr fontId="1"/>
  </si>
  <si>
    <t>コ</t>
    <phoneticPr fontId="1"/>
  </si>
  <si>
    <t>定期健康診断の結果について所轄労働基準監督署に報告していますか。</t>
    <phoneticPr fontId="1"/>
  </si>
  <si>
    <t>非常勤職員、パ－ト職員についても、定期健康診断をもれなく実施していますか。</t>
    <phoneticPr fontId="1"/>
  </si>
  <si>
    <t>○</t>
    <phoneticPr fontId="1"/>
  </si>
  <si>
    <t>◇短時間労働者の雇用管理の改善等に関する法律の一部を改正する法律の施行について(平成19年10月基発第1001016号他厚労省労働基準局長他通知)</t>
    <phoneticPr fontId="1"/>
  </si>
  <si>
    <t>（8）</t>
    <phoneticPr fontId="1"/>
  </si>
  <si>
    <t>感染症対策の実施</t>
    <phoneticPr fontId="1"/>
  </si>
  <si>
    <t>新型コロナウイルス等感染症の対策に取り組んでいますか。</t>
    <phoneticPr fontId="1"/>
  </si>
  <si>
    <t>（9）</t>
    <phoneticPr fontId="1"/>
  </si>
  <si>
    <t>※ 「研修実施一覧」等任意様式の提出に替えても可</t>
    <phoneticPr fontId="1"/>
  </si>
  <si>
    <t>※ 「研修実施計画」等任意様式の提出に替えても可</t>
    <rPh sb="7" eb="9">
      <t>ケイカク</t>
    </rPh>
    <phoneticPr fontId="1"/>
  </si>
  <si>
    <t>（10）</t>
    <phoneticPr fontId="1"/>
  </si>
  <si>
    <t>苦情解決体制</t>
    <phoneticPr fontId="1"/>
  </si>
  <si>
    <t>利用者等からの苦情に適切に対応するために、苦情を受け付けるための窓口を設置するなど苦情解決に対応していますか。</t>
    <phoneticPr fontId="1"/>
  </si>
  <si>
    <t>→</t>
    <phoneticPr fontId="1"/>
  </si>
  <si>
    <t>〔 苦情解決体制 〕</t>
    <rPh sb="2" eb="4">
      <t>クジョウ</t>
    </rPh>
    <rPh sb="4" eb="6">
      <t>カイケツ</t>
    </rPh>
    <rPh sb="6" eb="8">
      <t>タイセイ</t>
    </rPh>
    <phoneticPr fontId="1"/>
  </si>
  <si>
    <t>・</t>
    <phoneticPr fontId="1"/>
  </si>
  <si>
    <t>・</t>
    <phoneticPr fontId="1"/>
  </si>
  <si>
    <t>・</t>
    <phoneticPr fontId="1"/>
  </si>
  <si>
    <t>苦情受付担当者</t>
    <phoneticPr fontId="1"/>
  </si>
  <si>
    <t>苦情解決責任者</t>
    <phoneticPr fontId="1"/>
  </si>
  <si>
    <t>第三者委員</t>
    <phoneticPr fontId="1"/>
  </si>
  <si>
    <t>職</t>
    <rPh sb="0" eb="1">
      <t>ショク</t>
    </rPh>
    <phoneticPr fontId="1"/>
  </si>
  <si>
    <t>氏名</t>
    <rPh sb="0" eb="2">
      <t>シメイ</t>
    </rPh>
    <phoneticPr fontId="1"/>
  </si>
  <si>
    <t>施設内への掲示、パンフレットの配布等により、利用者に対して、苦情解決責任者、苦情受付担当者及び第三者委員の氏名・連絡先や、苦情解決の仕組みについて周知することが必要です。</t>
    <phoneticPr fontId="1"/>
  </si>
  <si>
    <t>第三者委員は、中立・公平性の確保のため、複数であることが望ましいとされています。</t>
    <phoneticPr fontId="1"/>
  </si>
  <si>
    <t>第三者委員の要件</t>
    <phoneticPr fontId="1"/>
  </si>
  <si>
    <t>苦情解決を円滑・円満に図ることができる者</t>
    <phoneticPr fontId="1"/>
  </si>
  <si>
    <t>世間からの信頼性を有する者</t>
    <phoneticPr fontId="1"/>
  </si>
  <si>
    <t>例）</t>
    <phoneticPr fontId="1"/>
  </si>
  <si>
    <t>評議員（理事は除く）､監事又は監査役､社会福祉士､民生委員･児童委員､大学教授､弁護士など</t>
    <phoneticPr fontId="1"/>
  </si>
  <si>
    <t>また、苦情内容等を記録していますか。</t>
    <phoneticPr fontId="1"/>
  </si>
  <si>
    <t>【苦情記録】</t>
    <phoneticPr fontId="1"/>
  </si>
  <si>
    <t>・</t>
    <phoneticPr fontId="1"/>
  </si>
  <si>
    <t>苦情者</t>
    <rPh sb="0" eb="2">
      <t>クジョウ</t>
    </rPh>
    <rPh sb="2" eb="3">
      <t>シャ</t>
    </rPh>
    <phoneticPr fontId="1"/>
  </si>
  <si>
    <t>苦情のあった時期</t>
    <rPh sb="0" eb="2">
      <t>クジョウ</t>
    </rPh>
    <rPh sb="6" eb="8">
      <t>ジキ</t>
    </rPh>
    <phoneticPr fontId="1"/>
  </si>
  <si>
    <t>・</t>
    <phoneticPr fontId="1"/>
  </si>
  <si>
    <t>苦情内容</t>
    <rPh sb="0" eb="2">
      <t>クジョウ</t>
    </rPh>
    <rPh sb="2" eb="4">
      <t>ナイヨウ</t>
    </rPh>
    <phoneticPr fontId="1"/>
  </si>
  <si>
    <t>（11）</t>
    <phoneticPr fontId="1"/>
  </si>
  <si>
    <t>ア</t>
    <phoneticPr fontId="1"/>
  </si>
  <si>
    <t>個人情報保護方針及び個人情報取扱規程等を整備・公表し、個人情報の適正な取扱いを図っていますか。</t>
    <phoneticPr fontId="1"/>
  </si>
  <si>
    <t>→</t>
    <phoneticPr fontId="1"/>
  </si>
  <si>
    <t>個人情報保護に関する規程等の整備状況を記入してください。</t>
    <rPh sb="0" eb="2">
      <t>コジン</t>
    </rPh>
    <rPh sb="2" eb="4">
      <t>ジョウホウ</t>
    </rPh>
    <rPh sb="4" eb="6">
      <t>ホゴ</t>
    </rPh>
    <rPh sb="7" eb="8">
      <t>カン</t>
    </rPh>
    <rPh sb="10" eb="12">
      <t>キテイ</t>
    </rPh>
    <rPh sb="12" eb="13">
      <t>ナド</t>
    </rPh>
    <rPh sb="14" eb="16">
      <t>セイビ</t>
    </rPh>
    <rPh sb="16" eb="18">
      <t>ジョウキョウ</t>
    </rPh>
    <rPh sb="19" eb="21">
      <t>キニュウ</t>
    </rPh>
    <phoneticPr fontId="1"/>
  </si>
  <si>
    <t>方針等の名称：</t>
    <phoneticPr fontId="1"/>
  </si>
  <si>
    <t>制定年月日：</t>
    <phoneticPr fontId="1"/>
  </si>
  <si>
    <t>公表の有無：</t>
    <phoneticPr fontId="1"/>
  </si>
  <si>
    <t>取扱規程等の名称：</t>
    <phoneticPr fontId="1"/>
  </si>
  <si>
    <t>〕</t>
    <phoneticPr fontId="1"/>
  </si>
  <si>
    <t>イ</t>
    <phoneticPr fontId="1"/>
  </si>
  <si>
    <t>個人情報保護のために、安全管理措置を講じていますか。</t>
    <phoneticPr fontId="1"/>
  </si>
  <si>
    <t>・</t>
    <phoneticPr fontId="1"/>
  </si>
  <si>
    <t>規程等の整備・運用</t>
    <phoneticPr fontId="1"/>
  </si>
  <si>
    <t>所外持ち出しの禁止</t>
    <phoneticPr fontId="1"/>
  </si>
  <si>
    <t>パソコン，ＵＳＢメモリ等のアクセス制限</t>
    <phoneticPr fontId="1"/>
  </si>
  <si>
    <t>台帳等を保管するロッカー等の施錠管理</t>
    <phoneticPr fontId="1"/>
  </si>
  <si>
    <t>職員への教育、研修等の実施</t>
    <phoneticPr fontId="1"/>
  </si>
  <si>
    <t>【個人情報保護方針】</t>
    <phoneticPr fontId="1"/>
  </si>
  <si>
    <t>【個人情報取扱規程】</t>
    <phoneticPr fontId="1"/>
  </si>
  <si>
    <t>ウ</t>
    <phoneticPr fontId="1"/>
  </si>
  <si>
    <t>職員が退職後に個人情報や利用者等の秘密を外部に漏らさないように、必要な措置を講じていますか。</t>
    <phoneticPr fontId="1"/>
  </si>
  <si>
    <t>○</t>
    <phoneticPr fontId="1"/>
  </si>
  <si>
    <t>職員が退職後に個人情報や利用者等の秘密を外部に漏らさないよう、就業規則で誓約書を徴する定めをしている等で、職員に対し秘密保持に関する義務を定めることが必要になります。</t>
    <phoneticPr fontId="1"/>
  </si>
  <si>
    <t>【就業規則】</t>
    <phoneticPr fontId="1"/>
  </si>
  <si>
    <t>【秘密保持誓約書】</t>
    <phoneticPr fontId="1"/>
  </si>
  <si>
    <t>個人情報保護等の状況</t>
    <rPh sb="0" eb="2">
      <t>コジン</t>
    </rPh>
    <phoneticPr fontId="1"/>
  </si>
  <si>
    <t>（12）</t>
    <phoneticPr fontId="1"/>
  </si>
  <si>
    <t>個人番号が記載された書類等については、所管法令において定められている保存期間を経過した場合には、個人番号をできるだけ速やかに廃棄又は削除しなければなりません。</t>
    <phoneticPr fontId="1"/>
  </si>
  <si>
    <t>○</t>
    <phoneticPr fontId="1"/>
  </si>
  <si>
    <t>個人番号が記載された書類や本人確認に使用した書類の写し等は、施錠できるキャビネット等に適切に保管していますか。</t>
    <phoneticPr fontId="1"/>
  </si>
  <si>
    <t>ア</t>
    <phoneticPr fontId="1"/>
  </si>
  <si>
    <t>イ</t>
    <phoneticPr fontId="1"/>
  </si>
  <si>
    <t>特定個人情報等の漏えい、滅失又は毀損の防止等、特定個人情報等の管理のために、必要かつ適切な安全管理措置を講じていますか。</t>
    <phoneticPr fontId="1"/>
  </si>
  <si>
    <t>→</t>
    <phoneticPr fontId="1"/>
  </si>
  <si>
    <t>特定個人情報等の安全管理措置に関する基本方針及び取扱規程等の整備状況を記入してください。</t>
    <phoneticPr fontId="1"/>
  </si>
  <si>
    <t>【特定個人情報保護方針】</t>
    <phoneticPr fontId="1"/>
  </si>
  <si>
    <t>【特定個人情報取扱規程】</t>
    <phoneticPr fontId="1"/>
  </si>
  <si>
    <t>○</t>
    <phoneticPr fontId="1"/>
  </si>
  <si>
    <t>一般事業主行動計画</t>
    <phoneticPr fontId="1"/>
  </si>
  <si>
    <t>一般事業主行動計画を作成していますか。</t>
    <phoneticPr fontId="1"/>
  </si>
  <si>
    <t>常時雇用する労働者の数が101人以上の事業主は、一般事業主行動計画を策定し、公表が必要となります。</t>
    <phoneticPr fontId="1"/>
  </si>
  <si>
    <t>働きやすい職場環境</t>
    <phoneticPr fontId="1"/>
  </si>
  <si>
    <t>新たな人材確保、職員の定着支援に取り組んでいますか。</t>
    <phoneticPr fontId="1"/>
  </si>
  <si>
    <t>（1）</t>
    <phoneticPr fontId="1"/>
  </si>
  <si>
    <t>○労働施策総合推進法第30条の2第1項・第2項、第30条の3第2項、第3項</t>
    <phoneticPr fontId="1"/>
  </si>
  <si>
    <t>→</t>
    <phoneticPr fontId="1"/>
  </si>
  <si>
    <t>＊</t>
    <phoneticPr fontId="1"/>
  </si>
  <si>
    <t>・</t>
    <phoneticPr fontId="1"/>
  </si>
  <si>
    <t>施設管理</t>
    <rPh sb="0" eb="2">
      <t>シセツ</t>
    </rPh>
    <rPh sb="2" eb="4">
      <t>カンリ</t>
    </rPh>
    <phoneticPr fontId="1"/>
  </si>
  <si>
    <t>整備の状況</t>
    <phoneticPr fontId="1"/>
  </si>
  <si>
    <t>施設、設備、居室等の増改築や用途変更を行っていますか。</t>
    <phoneticPr fontId="1"/>
  </si>
  <si>
    <t>ア</t>
    <phoneticPr fontId="1"/>
  </si>
  <si>
    <t>増改築等の内容：</t>
    <phoneticPr fontId="1"/>
  </si>
  <si>
    <t>実施時期：</t>
    <phoneticPr fontId="1"/>
  </si>
  <si>
    <t>【施設認可書】</t>
    <phoneticPr fontId="1"/>
  </si>
  <si>
    <t>【変更届出書】</t>
    <phoneticPr fontId="1"/>
  </si>
  <si>
    <t>イ</t>
    <phoneticPr fontId="1"/>
  </si>
  <si>
    <t>変更無</t>
    <rPh sb="0" eb="2">
      <t>ヘンコウ</t>
    </rPh>
    <rPh sb="2" eb="3">
      <t>ナシ</t>
    </rPh>
    <phoneticPr fontId="1"/>
  </si>
  <si>
    <t>施設を増改築や用途変更した場合は、市に届出をしていますか。</t>
    <rPh sb="17" eb="18">
      <t>シ</t>
    </rPh>
    <phoneticPr fontId="1"/>
  </si>
  <si>
    <t>給水設備、入浴設備及び昇降機設備の管理</t>
    <phoneticPr fontId="1"/>
  </si>
  <si>
    <t>給水設備がある場合は、適切に保守管理していますか。</t>
    <phoneticPr fontId="1"/>
  </si>
  <si>
    <t>受水槽の容量</t>
    <phoneticPr fontId="1"/>
  </si>
  <si>
    <t>全容量：</t>
    <phoneticPr fontId="1"/>
  </si>
  <si>
    <t>㎥</t>
    <phoneticPr fontId="1"/>
  </si>
  <si>
    <t>・</t>
    <phoneticPr fontId="1"/>
  </si>
  <si>
    <t>直近の受水槽等の清掃年月日：</t>
    <phoneticPr fontId="1"/>
  </si>
  <si>
    <t>直近の受水槽等の法定検査年月日(10㎥を超えるもの）：</t>
    <phoneticPr fontId="1"/>
  </si>
  <si>
    <t>○水道法第34条ほか</t>
    <phoneticPr fontId="1"/>
  </si>
  <si>
    <t>【清掃記録】</t>
    <phoneticPr fontId="1"/>
  </si>
  <si>
    <t>【検査記録】</t>
    <phoneticPr fontId="1"/>
  </si>
  <si>
    <t>○</t>
    <phoneticPr fontId="1"/>
  </si>
  <si>
    <t xml:space="preserve">簡易専用水道の設置者は、保守点検業者による保守点検、清掃とは別に厚生労働大臣の登録を受けた者による法定検査が必要です。検査依頼の際は、必ず登録を受けた者かどうか確認してください。 </t>
    <phoneticPr fontId="1"/>
  </si>
  <si>
    <t>受水槽の有効容量が10㎥を超えるものは、簡易専用水道として、管理する必要があります。</t>
    <phoneticPr fontId="1"/>
  </si>
  <si>
    <t>受水槽の有効容量が10㎥以下のものは、小規模貯水槽水道として、市町村の条例・要領による規制・指導の対象となる場合があります。</t>
    <phoneticPr fontId="1"/>
  </si>
  <si>
    <t>昇降機設備については、専門業者による定期的な点検を行っていますか。</t>
    <phoneticPr fontId="1"/>
  </si>
  <si>
    <t>昇降機には、小荷物専用昇降機等も含まれます。</t>
    <phoneticPr fontId="1"/>
  </si>
  <si>
    <t>直近の届出年月日：</t>
    <phoneticPr fontId="1"/>
  </si>
  <si>
    <t>直近の点検年月日：</t>
    <phoneticPr fontId="1"/>
  </si>
  <si>
    <t>◇H28年2月19日国住指第3984号通知</t>
    <phoneticPr fontId="1"/>
  </si>
  <si>
    <t>防火対策、避難訓練等</t>
    <phoneticPr fontId="1"/>
  </si>
  <si>
    <t>防火管理者を選任し、所轄消防署に届け出ていますか。また、異動等で防火管理者が欠けた場合は、直ちに選任し、所轄消防署に届け出ていていますか。</t>
    <phoneticPr fontId="1"/>
  </si>
  <si>
    <t>ア</t>
    <phoneticPr fontId="1"/>
  </si>
  <si>
    <t>→</t>
    <phoneticPr fontId="1"/>
  </si>
  <si>
    <t>（</t>
    <phoneticPr fontId="1"/>
  </si>
  <si>
    <t>防火管理者届出日：</t>
    <phoneticPr fontId="1"/>
  </si>
  <si>
    <t>○消防法第8条</t>
    <phoneticPr fontId="1"/>
  </si>
  <si>
    <t>防火管理者は、職場における防火管理業務全般について強い権限が与えられています。</t>
    <phoneticPr fontId="1"/>
  </si>
  <si>
    <t>○</t>
    <phoneticPr fontId="1"/>
  </si>
  <si>
    <t>異動等で防火管理者が欠けた場合は、直ちに選任し、所轄消防署に届け出る必要があります。</t>
    <phoneticPr fontId="1"/>
  </si>
  <si>
    <t>消防計画の届出(変更)を適正に行っていますか。</t>
    <phoneticPr fontId="1"/>
  </si>
  <si>
    <t>直近の届出(変更)日：</t>
    <phoneticPr fontId="1"/>
  </si>
  <si>
    <t>【消防署の受付印のある消防計画】</t>
    <phoneticPr fontId="1"/>
  </si>
  <si>
    <t>増改築を行った場合は、変更届を提出してください。</t>
    <phoneticPr fontId="1"/>
  </si>
  <si>
    <t>ウ</t>
    <phoneticPr fontId="1"/>
  </si>
  <si>
    <t>消防計画を職員に周知していますか。</t>
    <phoneticPr fontId="1"/>
  </si>
  <si>
    <t>【消防計画】</t>
    <phoneticPr fontId="1"/>
  </si>
  <si>
    <t>周知方法：</t>
    <rPh sb="0" eb="2">
      <t>シュウチ</t>
    </rPh>
    <rPh sb="2" eb="4">
      <t>ホウホウ</t>
    </rPh>
    <phoneticPr fontId="1"/>
  </si>
  <si>
    <t>○</t>
    <phoneticPr fontId="1"/>
  </si>
  <si>
    <t>消防計画を職員に配布したり、見えやすいところに掲示してください。また、緊急連絡網や避難経路は、職員に異動があった場合には、そのつど整備し、職員に周知してください。</t>
    <phoneticPr fontId="1"/>
  </si>
  <si>
    <t>エ</t>
    <phoneticPr fontId="1"/>
  </si>
  <si>
    <t>消火・避難訓練を適切に実施していますか。</t>
    <phoneticPr fontId="1"/>
  </si>
  <si>
    <t>→</t>
    <phoneticPr fontId="1"/>
  </si>
  <si>
    <t>消防法に基づく「消防計画」にとどまらず、「埼玉県地域防災計画」や「加須市地域防災計画」に基づき、大規模な災害の発生も想定した「防災計画」を作成してください。</t>
    <rPh sb="33" eb="36">
      <t>カゾシ</t>
    </rPh>
    <rPh sb="36" eb="38">
      <t>チイキ</t>
    </rPh>
    <rPh sb="38" eb="40">
      <t>ボウサイ</t>
    </rPh>
    <rPh sb="40" eb="42">
      <t>ケイカク</t>
    </rPh>
    <phoneticPr fontId="1"/>
  </si>
  <si>
    <t>回</t>
    <rPh sb="0" eb="1">
      <t>カイ</t>
    </rPh>
    <phoneticPr fontId="1"/>
  </si>
  <si>
    <t>消火・避難訓練の実施回数</t>
    <phoneticPr fontId="1"/>
  </si>
  <si>
    <t>〔 訓練の内訳 〕</t>
    <rPh sb="2" eb="4">
      <t>クンレン</t>
    </rPh>
    <rPh sb="5" eb="7">
      <t>ウチワケ</t>
    </rPh>
    <phoneticPr fontId="1"/>
  </si>
  <si>
    <t>・</t>
    <phoneticPr fontId="1"/>
  </si>
  <si>
    <t>消火訓練：</t>
    <rPh sb="0" eb="2">
      <t>ショウカ</t>
    </rPh>
    <rPh sb="2" eb="4">
      <t>クンレン</t>
    </rPh>
    <phoneticPr fontId="1"/>
  </si>
  <si>
    <t>避難訓練：</t>
    <rPh sb="0" eb="2">
      <t>ヒナン</t>
    </rPh>
    <rPh sb="2" eb="4">
      <t>クンレン</t>
    </rPh>
    <phoneticPr fontId="1"/>
  </si>
  <si>
    <t>通報訓練：</t>
    <rPh sb="0" eb="2">
      <t>ツウホウ</t>
    </rPh>
    <rPh sb="2" eb="4">
      <t>クンレン</t>
    </rPh>
    <phoneticPr fontId="1"/>
  </si>
  <si>
    <t>○</t>
    <phoneticPr fontId="1"/>
  </si>
  <si>
    <t>オ</t>
    <phoneticPr fontId="1"/>
  </si>
  <si>
    <t>訓練の実施記録については、利用者の避難時においての態様など、職員の反省点などを含め整備していますか。</t>
    <phoneticPr fontId="1"/>
  </si>
  <si>
    <t>○</t>
    <phoneticPr fontId="1"/>
  </si>
  <si>
    <t>実施記録は、訓練のつど整備するとともに、職員に周知することが大切です。</t>
    <phoneticPr fontId="1"/>
  </si>
  <si>
    <t>【訓練実施記録】</t>
    <rPh sb="1" eb="3">
      <t>クンレン</t>
    </rPh>
    <rPh sb="3" eb="5">
      <t>ジッシ</t>
    </rPh>
    <rPh sb="5" eb="7">
      <t>キロク</t>
    </rPh>
    <phoneticPr fontId="1"/>
  </si>
  <si>
    <t>カ</t>
    <phoneticPr fontId="1"/>
  </si>
  <si>
    <t>訓練時に消防署への立会いの要請をしていますか。</t>
    <phoneticPr fontId="1"/>
  </si>
  <si>
    <t>キ</t>
    <phoneticPr fontId="1"/>
  </si>
  <si>
    <t>消防法令に基づく設備（スプリンクラー、屋内消火栓、自動火災報知設備等）を整備していますか｡</t>
    <phoneticPr fontId="1"/>
  </si>
  <si>
    <t>ク</t>
    <phoneticPr fontId="1"/>
  </si>
  <si>
    <t>消防用設備については、専門業者による定期的な点検を行っていますか。</t>
    <phoneticPr fontId="1"/>
  </si>
  <si>
    <t>→</t>
    <phoneticPr fontId="1"/>
  </si>
  <si>
    <t>・</t>
    <phoneticPr fontId="1"/>
  </si>
  <si>
    <t>異常：</t>
    <rPh sb="0" eb="2">
      <t>イジョウ</t>
    </rPh>
    <phoneticPr fontId="1"/>
  </si>
  <si>
    <t>直近の届出年月日：</t>
    <phoneticPr fontId="1"/>
  </si>
  <si>
    <t>○</t>
    <phoneticPr fontId="1"/>
  </si>
  <si>
    <t>〇消防法施行規則第31条の6
〇消防法第17条の3の3
◇平成16年消防庁告示第9号</t>
    <phoneticPr fontId="1"/>
  </si>
  <si>
    <t>【消防署の受付印のある消防用設備点検結果】
（※）直近のもの</t>
    <phoneticPr fontId="1"/>
  </si>
  <si>
    <t>○</t>
    <phoneticPr fontId="1"/>
  </si>
  <si>
    <t>点検後の結果については、施設長まで供覧することが必要です。特に要補修箇所等がある場合には、速やかに必要な補修等を行ってください。</t>
    <phoneticPr fontId="1"/>
  </si>
  <si>
    <t>ケ</t>
    <phoneticPr fontId="1"/>
  </si>
  <si>
    <t>避難設備を備えていますか。</t>
    <phoneticPr fontId="1"/>
  </si>
  <si>
    <t>避難器具は、避難に際して容易に利用できるか、階段、避難口等から適当な距離か、使用するのに安全な構造であるか点検してください。また、誘導灯や誘導標識は、避難するに際し、必要な所に設けてください。</t>
    <phoneticPr fontId="1"/>
  </si>
  <si>
    <t>コ</t>
    <phoneticPr fontId="1"/>
  </si>
  <si>
    <t>○</t>
    <phoneticPr fontId="1"/>
  </si>
  <si>
    <t>○消防法第8条の3
○消防法施行令第4条の3別表第1(六)</t>
    <phoneticPr fontId="1"/>
  </si>
  <si>
    <t>非常災害、危険防止対策</t>
    <phoneticPr fontId="1"/>
  </si>
  <si>
    <t>ア</t>
    <phoneticPr fontId="1"/>
  </si>
  <si>
    <t>→</t>
    <phoneticPr fontId="1"/>
  </si>
  <si>
    <t>避難確保計画の作成（見直し）及び避難訓練の実施状況について記入してください。</t>
    <rPh sb="0" eb="2">
      <t>ヒナン</t>
    </rPh>
    <rPh sb="2" eb="4">
      <t>カクホ</t>
    </rPh>
    <rPh sb="4" eb="6">
      <t>ケイカク</t>
    </rPh>
    <rPh sb="7" eb="9">
      <t>サクセイ</t>
    </rPh>
    <rPh sb="10" eb="12">
      <t>ミナオ</t>
    </rPh>
    <rPh sb="14" eb="15">
      <t>オヨ</t>
    </rPh>
    <rPh sb="16" eb="18">
      <t>ヒナン</t>
    </rPh>
    <rPh sb="18" eb="20">
      <t>クンレン</t>
    </rPh>
    <rPh sb="21" eb="25">
      <t>ジッシジョウキョウ</t>
    </rPh>
    <rPh sb="29" eb="31">
      <t>キニュウ</t>
    </rPh>
    <phoneticPr fontId="1"/>
  </si>
  <si>
    <t>・</t>
    <phoneticPr fontId="1"/>
  </si>
  <si>
    <t>避難確保計画作成日</t>
    <phoneticPr fontId="1"/>
  </si>
  <si>
    <t>避難確保計画見直し日</t>
    <rPh sb="0" eb="2">
      <t>ヒナン</t>
    </rPh>
    <rPh sb="2" eb="4">
      <t>カクホ</t>
    </rPh>
    <rPh sb="4" eb="6">
      <t>ケイカク</t>
    </rPh>
    <rPh sb="6" eb="8">
      <t>ミナオ</t>
    </rPh>
    <rPh sb="9" eb="10">
      <t>ヒ</t>
    </rPh>
    <phoneticPr fontId="1"/>
  </si>
  <si>
    <t>作成（見直し）した避難確保計画の市への提出日</t>
    <rPh sb="0" eb="2">
      <t>サクセイ</t>
    </rPh>
    <rPh sb="3" eb="5">
      <t>ミナオ</t>
    </rPh>
    <rPh sb="9" eb="11">
      <t>ヒナン</t>
    </rPh>
    <rPh sb="11" eb="13">
      <t>カクホ</t>
    </rPh>
    <rPh sb="13" eb="15">
      <t>ケイカク</t>
    </rPh>
    <rPh sb="16" eb="17">
      <t>シ</t>
    </rPh>
    <rPh sb="19" eb="21">
      <t>テイシュツ</t>
    </rPh>
    <rPh sb="21" eb="22">
      <t>ビ</t>
    </rPh>
    <phoneticPr fontId="1"/>
  </si>
  <si>
    <t>水害の避難訓練実施（予定）日</t>
    <rPh sb="0" eb="2">
      <t>スイガイ</t>
    </rPh>
    <rPh sb="3" eb="5">
      <t>ヒナン</t>
    </rPh>
    <rPh sb="5" eb="7">
      <t>クンレン</t>
    </rPh>
    <rPh sb="7" eb="9">
      <t>ジッシ</t>
    </rPh>
    <rPh sb="10" eb="12">
      <t>ヨテイ</t>
    </rPh>
    <rPh sb="13" eb="14">
      <t>ヒ</t>
    </rPh>
    <phoneticPr fontId="1"/>
  </si>
  <si>
    <t>（予定）</t>
    <rPh sb="1" eb="3">
      <t>ヨテイ</t>
    </rPh>
    <phoneticPr fontId="1"/>
  </si>
  <si>
    <t>○</t>
    <phoneticPr fontId="1"/>
  </si>
  <si>
    <t>○</t>
    <phoneticPr fontId="1"/>
  </si>
  <si>
    <t>要配慮（災害時要援護）者利用施設の管理者等は、避難確保計画（又は非常災害対策計画）を作成し、避難訓練を実施することが水防法等により義務付けられています。</t>
    <rPh sb="0" eb="1">
      <t>ヨウ</t>
    </rPh>
    <rPh sb="1" eb="3">
      <t>ハイリョ</t>
    </rPh>
    <rPh sb="4" eb="7">
      <t>サイガイジ</t>
    </rPh>
    <rPh sb="7" eb="8">
      <t>ヨウ</t>
    </rPh>
    <rPh sb="8" eb="10">
      <t>エンゴ</t>
    </rPh>
    <rPh sb="11" eb="12">
      <t>シャ</t>
    </rPh>
    <rPh sb="12" eb="14">
      <t>リヨウ</t>
    </rPh>
    <rPh sb="14" eb="16">
      <t>シセツ</t>
    </rPh>
    <rPh sb="17" eb="20">
      <t>カンリシャ</t>
    </rPh>
    <rPh sb="20" eb="21">
      <t>ナド</t>
    </rPh>
    <rPh sb="23" eb="25">
      <t>ヒナン</t>
    </rPh>
    <rPh sb="25" eb="27">
      <t>カクホ</t>
    </rPh>
    <rPh sb="27" eb="29">
      <t>ケイカク</t>
    </rPh>
    <rPh sb="30" eb="31">
      <t>マタ</t>
    </rPh>
    <rPh sb="32" eb="40">
      <t>ヒジョウサイガイタイサクケイカク</t>
    </rPh>
    <rPh sb="42" eb="44">
      <t>サクセイ</t>
    </rPh>
    <rPh sb="46" eb="48">
      <t>ヒナン</t>
    </rPh>
    <rPh sb="48" eb="50">
      <t>クンレン</t>
    </rPh>
    <rPh sb="51" eb="53">
      <t>ジッシ</t>
    </rPh>
    <rPh sb="61" eb="62">
      <t>ナド</t>
    </rPh>
    <rPh sb="65" eb="68">
      <t>ギムヅ</t>
    </rPh>
    <phoneticPr fontId="1"/>
  </si>
  <si>
    <t>水防法等による避難確保計画は、既存の非常災害対策計画に必要な項目を追加することにより、水防法等による避難確保計画を兼ねるものとしても構いません。</t>
    <rPh sb="57" eb="58">
      <t>カ</t>
    </rPh>
    <phoneticPr fontId="1"/>
  </si>
  <si>
    <t xml:space="preserve">〇水防法第15条、第15条の3
〇水防法施行規則第16条
〇土砂災害警戒区域等における土砂災害防止対策の推進に関する法律第7条、第8条の2 </t>
    <phoneticPr fontId="1"/>
  </si>
  <si>
    <t>水害の避難訓練実施結果報告書の市への提出日</t>
    <rPh sb="9" eb="11">
      <t>ケッカ</t>
    </rPh>
    <rPh sb="11" eb="14">
      <t>ホウコクショ</t>
    </rPh>
    <rPh sb="15" eb="16">
      <t>シ</t>
    </rPh>
    <rPh sb="18" eb="20">
      <t>テイシュツ</t>
    </rPh>
    <rPh sb="20" eb="21">
      <t>ビ</t>
    </rPh>
    <phoneticPr fontId="1"/>
  </si>
  <si>
    <t>火災だけでなく、水害、土砂災害、地震等を想定した非常災害対策計画を策定していますか。</t>
    <phoneticPr fontId="1"/>
  </si>
  <si>
    <t>水害時の避難行動マップ（洪水ハザードマップ）を確認し、必要に応じて浸水等風水害時の対応ができる体制を整備してください。</t>
    <phoneticPr fontId="1"/>
  </si>
  <si>
    <t>施設の立地条件等に応じ、風水害（浸水等）、地震等に対応した非常災害対策計画を策定してください。</t>
    <rPh sb="23" eb="24">
      <t>ナド</t>
    </rPh>
    <phoneticPr fontId="1"/>
  </si>
  <si>
    <t>非常災害対策計画は、必要な項目が盛り込まれていますか。</t>
    <phoneticPr fontId="1"/>
  </si>
  <si>
    <t>→</t>
    <phoneticPr fontId="1"/>
  </si>
  <si>
    <t>施設の立地条件（地形等）</t>
    <phoneticPr fontId="1"/>
  </si>
  <si>
    <t>・</t>
    <phoneticPr fontId="1"/>
  </si>
  <si>
    <t>災害時の連絡先及び通信手段の確認（自治体、家族、職員等）</t>
    <phoneticPr fontId="1"/>
  </si>
  <si>
    <t>・</t>
    <phoneticPr fontId="1"/>
  </si>
  <si>
    <t>避難場所（市が設置する避難場所、施設内の安全スペース（地震と水害では避難場所が変わることもあり））</t>
    <phoneticPr fontId="1"/>
  </si>
  <si>
    <t>・</t>
    <phoneticPr fontId="1"/>
  </si>
  <si>
    <t>避難経路(避難場所までのルート(複数)､所要時間等)</t>
    <phoneticPr fontId="1"/>
  </si>
  <si>
    <t>災害時の人員体制、指揮系統（災害時の参集方法、役割分担、避難に必要な職員数等）</t>
    <phoneticPr fontId="1"/>
  </si>
  <si>
    <t>関係機関との連絡体制</t>
    <phoneticPr fontId="1"/>
  </si>
  <si>
    <t>食料及び防災資機材等の備蓄（一覧表化）</t>
    <phoneticPr fontId="1"/>
  </si>
  <si>
    <t>エ</t>
    <phoneticPr fontId="1"/>
  </si>
  <si>
    <t>非常災害対策計画等を職員に周知していますか。</t>
    <phoneticPr fontId="1"/>
  </si>
  <si>
    <t>→</t>
    <phoneticPr fontId="1"/>
  </si>
  <si>
    <t>・</t>
    <phoneticPr fontId="1"/>
  </si>
  <si>
    <t>周知方法</t>
    <phoneticPr fontId="1"/>
  </si>
  <si>
    <t>避難場所の確保、避難方法等マニュアルなどで周知徹底してください。</t>
    <phoneticPr fontId="1"/>
  </si>
  <si>
    <t>○</t>
    <phoneticPr fontId="1"/>
  </si>
  <si>
    <t>非常時における連絡・避難体制を確保していますか。</t>
    <phoneticPr fontId="1"/>
  </si>
  <si>
    <t>カ</t>
    <phoneticPr fontId="1"/>
  </si>
  <si>
    <t>災害時用の物資の備蓄に努めていますか。</t>
    <phoneticPr fontId="1"/>
  </si>
  <si>
    <t xml:space="preserve"> 【備蓄物資】</t>
    <phoneticPr fontId="1"/>
  </si>
  <si>
    <t>・</t>
    <phoneticPr fontId="1"/>
  </si>
  <si>
    <t>非常用食料</t>
    <phoneticPr fontId="1"/>
  </si>
  <si>
    <t>・</t>
    <phoneticPr fontId="1"/>
  </si>
  <si>
    <t>飲料水</t>
    <rPh sb="0" eb="3">
      <t>インリョウスイ</t>
    </rPh>
    <phoneticPr fontId="1"/>
  </si>
  <si>
    <t>常備薬</t>
    <rPh sb="0" eb="3">
      <t>ジョウビヤク</t>
    </rPh>
    <phoneticPr fontId="1"/>
  </si>
  <si>
    <t>照明器具</t>
    <rPh sb="0" eb="2">
      <t>ショウメイ</t>
    </rPh>
    <rPh sb="2" eb="4">
      <t>キグ</t>
    </rPh>
    <phoneticPr fontId="1"/>
  </si>
  <si>
    <t>熱源</t>
    <rPh sb="0" eb="2">
      <t>ネツゲン</t>
    </rPh>
    <phoneticPr fontId="1"/>
  </si>
  <si>
    <t>移送用具（担架・ストレッチャー等）</t>
    <phoneticPr fontId="1"/>
  </si>
  <si>
    <t>（</t>
    <phoneticPr fontId="1"/>
  </si>
  <si>
    <t>（</t>
    <phoneticPr fontId="1"/>
  </si>
  <si>
    <t>日分</t>
    <rPh sb="0" eb="1">
      <t>ヒ</t>
    </rPh>
    <rPh sb="1" eb="2">
      <t>ブン</t>
    </rPh>
    <phoneticPr fontId="1"/>
  </si>
  <si>
    <t>）</t>
    <phoneticPr fontId="1"/>
  </si>
  <si>
    <t>）</t>
    <phoneticPr fontId="1"/>
  </si>
  <si>
    <t>○</t>
    <phoneticPr fontId="1"/>
  </si>
  <si>
    <t>物資は一覧表で管理し、食料や飲料水は消費期限もあわせて管理してください。</t>
    <phoneticPr fontId="1"/>
  </si>
  <si>
    <t>○</t>
    <phoneticPr fontId="1"/>
  </si>
  <si>
    <t>非常時の際の地域の協力協定の締結又は協力体制の確保に努めていますか。</t>
    <phoneticPr fontId="1"/>
  </si>
  <si>
    <t>・</t>
    <phoneticPr fontId="1"/>
  </si>
  <si>
    <t>地域との協力協定を締結</t>
    <phoneticPr fontId="1"/>
  </si>
  <si>
    <t>地域の行事に参加するなど協力関係の醸成に努めている。</t>
    <phoneticPr fontId="1"/>
  </si>
  <si>
    <t>防犯対策、利用者の安全確保</t>
    <phoneticPr fontId="1"/>
  </si>
  <si>
    <t>ア</t>
    <phoneticPr fontId="1"/>
  </si>
  <si>
    <t>防犯カメラ</t>
    <phoneticPr fontId="1"/>
  </si>
  <si>
    <t>非常通報装置</t>
    <phoneticPr fontId="1"/>
  </si>
  <si>
    <t>機械警備</t>
    <phoneticPr fontId="1"/>
  </si>
  <si>
    <t>）</t>
    <phoneticPr fontId="1"/>
  </si>
  <si>
    <t>台</t>
    <rPh sb="0" eb="1">
      <t>ダイ</t>
    </rPh>
    <phoneticPr fontId="1"/>
  </si>
  <si>
    <t>その他（</t>
    <rPh sb="2" eb="3">
      <t>タ</t>
    </rPh>
    <phoneticPr fontId="1"/>
  </si>
  <si>
    <t>）</t>
    <phoneticPr fontId="1"/>
  </si>
  <si>
    <t>○県条例第153条第6項</t>
    <phoneticPr fontId="1"/>
  </si>
  <si>
    <t>イ</t>
    <phoneticPr fontId="1"/>
  </si>
  <si>
    <t>利用者の安全確保に努めていますか。</t>
    <phoneticPr fontId="1"/>
  </si>
  <si>
    <t>ウ</t>
    <phoneticPr fontId="1"/>
  </si>
  <si>
    <t>利用者の出欠・所在確認、所在不明の場合の対応について、具体的な手順を示すマニュアル等を作成していますか。</t>
    <phoneticPr fontId="1"/>
  </si>
  <si>
    <t>利用者の所在確認の手順を再確認し、所在不明時・所在判明時の対応、情報伝達方法などを定めてください。</t>
    <phoneticPr fontId="1"/>
  </si>
  <si>
    <t>◇社会福祉施設等における防犯に係る安全の確保について(H29年9月15日社福第1331-1号、埼玉県福祉部長通知)</t>
    <phoneticPr fontId="1"/>
  </si>
  <si>
    <t>◇社会福祉施設等における利用者の安全確保の徹底について(H29年7月18日福祉監第422号、埼玉県福祉部福祉監査課長通知)</t>
    <phoneticPr fontId="1"/>
  </si>
  <si>
    <t>利用者の出欠・所在確認を定時及び適時に行っていますか。</t>
    <phoneticPr fontId="1"/>
  </si>
  <si>
    <t>具体的な確認・記録方法を記入してください。</t>
    <phoneticPr fontId="1"/>
  </si>
  <si>
    <t>例：午前○時、昼食、散歩時に確認</t>
    <phoneticPr fontId="1"/>
  </si>
  <si>
    <t>オ</t>
    <phoneticPr fontId="1"/>
  </si>
  <si>
    <t>→</t>
    <phoneticPr fontId="1"/>
  </si>
  <si>
    <t>送迎職員と施設職員の情報共有はできていますか。</t>
    <phoneticPr fontId="1"/>
  </si>
  <si>
    <t>近隣住民等の交流</t>
    <phoneticPr fontId="1"/>
  </si>
  <si>
    <t>ア</t>
    <phoneticPr fontId="1"/>
  </si>
  <si>
    <t>自治会行事等に参加していますか。</t>
    <phoneticPr fontId="1"/>
  </si>
  <si>
    <t>イ</t>
    <phoneticPr fontId="1"/>
  </si>
  <si>
    <t>○県条例第153条第2項</t>
    <phoneticPr fontId="1"/>
  </si>
  <si>
    <t>・</t>
    <phoneticPr fontId="1"/>
  </si>
  <si>
    <t>○</t>
    <phoneticPr fontId="1"/>
  </si>
  <si>
    <t>・</t>
    <phoneticPr fontId="1"/>
  </si>
  <si>
    <t>その他（</t>
    <phoneticPr fontId="1"/>
  </si>
  <si>
    <t>）</t>
    <phoneticPr fontId="1"/>
  </si>
  <si>
    <t>〕</t>
    <phoneticPr fontId="1"/>
  </si>
  <si>
    <t>児童の
年齢等</t>
    <rPh sb="0" eb="2">
      <t>ジドウ</t>
    </rPh>
    <rPh sb="4" eb="6">
      <t>ネンレイ</t>
    </rPh>
    <rPh sb="6" eb="7">
      <t>ナド</t>
    </rPh>
    <phoneticPr fontId="1"/>
  </si>
  <si>
    <t>児童数</t>
    <rPh sb="0" eb="2">
      <t>ジドウ</t>
    </rPh>
    <rPh sb="2" eb="3">
      <t>スウ</t>
    </rPh>
    <phoneticPr fontId="1"/>
  </si>
  <si>
    <t>基準
職員数</t>
    <rPh sb="0" eb="2">
      <t>キジュン</t>
    </rPh>
    <rPh sb="3" eb="6">
      <t>ショクインスウ</t>
    </rPh>
    <phoneticPr fontId="1"/>
  </si>
  <si>
    <t>常勤</t>
    <rPh sb="0" eb="2">
      <t>ジョウキン</t>
    </rPh>
    <phoneticPr fontId="1"/>
  </si>
  <si>
    <t>非常勤</t>
    <rPh sb="0" eb="3">
      <t>ヒジョウキン</t>
    </rPh>
    <phoneticPr fontId="1"/>
  </si>
  <si>
    <t>計</t>
    <rPh sb="0" eb="1">
      <t>ケイ</t>
    </rPh>
    <phoneticPr fontId="1"/>
  </si>
  <si>
    <t>人</t>
    <rPh sb="0" eb="1">
      <t>ニン</t>
    </rPh>
    <phoneticPr fontId="1"/>
  </si>
  <si>
    <t>：</t>
    <phoneticPr fontId="1"/>
  </si>
  <si>
    <t>年齢</t>
    <rPh sb="0" eb="2">
      <t>ネンレイ</t>
    </rPh>
    <phoneticPr fontId="1"/>
  </si>
  <si>
    <t>1人当たり必要
面積ｂ（㎡）</t>
    <rPh sb="1" eb="2">
      <t>ニン</t>
    </rPh>
    <rPh sb="2" eb="3">
      <t>ア</t>
    </rPh>
    <rPh sb="5" eb="7">
      <t>ヒツヨウ</t>
    </rPh>
    <rPh sb="8" eb="10">
      <t>メンセキ</t>
    </rPh>
    <phoneticPr fontId="1"/>
  </si>
  <si>
    <t>年齢別必要
面積ｃ（㎡）</t>
    <rPh sb="0" eb="2">
      <t>ネンレイ</t>
    </rPh>
    <rPh sb="2" eb="3">
      <t>ベツ</t>
    </rPh>
    <rPh sb="3" eb="5">
      <t>ヒツヨウ</t>
    </rPh>
    <rPh sb="6" eb="8">
      <t>メンセキ</t>
    </rPh>
    <phoneticPr fontId="1"/>
  </si>
  <si>
    <t>差ｄ-ｃ（㎡）</t>
    <rPh sb="0" eb="1">
      <t>サ</t>
    </rPh>
    <phoneticPr fontId="1"/>
  </si>
  <si>
    <t>備考</t>
    <rPh sb="0" eb="2">
      <t>ビコウ</t>
    </rPh>
    <phoneticPr fontId="1"/>
  </si>
  <si>
    <t>（1）</t>
    <phoneticPr fontId="1"/>
  </si>
  <si>
    <t>職員の給与支払・異動状況</t>
    <rPh sb="0" eb="2">
      <t>ショクイン</t>
    </rPh>
    <rPh sb="3" eb="5">
      <t>キュウヨ</t>
    </rPh>
    <rPh sb="5" eb="7">
      <t>シハラ</t>
    </rPh>
    <rPh sb="8" eb="10">
      <t>イドウ</t>
    </rPh>
    <rPh sb="10" eb="12">
      <t>ジョウキョウ</t>
    </rPh>
    <phoneticPr fontId="1"/>
  </si>
  <si>
    <t>給与支払状況等</t>
    <rPh sb="0" eb="2">
      <t>キュウヨ</t>
    </rPh>
    <rPh sb="2" eb="4">
      <t>シハライ</t>
    </rPh>
    <rPh sb="4" eb="6">
      <t>ジョウキョウ</t>
    </rPh>
    <rPh sb="6" eb="7">
      <t>ナド</t>
    </rPh>
    <phoneticPr fontId="1"/>
  </si>
  <si>
    <t>施設長</t>
    <rPh sb="0" eb="2">
      <t>シセツ</t>
    </rPh>
    <rPh sb="2" eb="3">
      <t>チョウ</t>
    </rPh>
    <phoneticPr fontId="1"/>
  </si>
  <si>
    <t>円</t>
    <rPh sb="0" eb="1">
      <t>エン</t>
    </rPh>
    <phoneticPr fontId="1"/>
  </si>
  <si>
    <t>（税込）</t>
    <rPh sb="1" eb="2">
      <t>ゼイ</t>
    </rPh>
    <rPh sb="2" eb="3">
      <t>コ</t>
    </rPh>
    <phoneticPr fontId="1"/>
  </si>
  <si>
    <t>当該施設で施設長として勤務した期間</t>
    <phoneticPr fontId="1"/>
  </si>
  <si>
    <t>（2）</t>
    <phoneticPr fontId="1"/>
  </si>
  <si>
    <t>常勤職員</t>
    <rPh sb="0" eb="2">
      <t>ジョウキン</t>
    </rPh>
    <rPh sb="2" eb="4">
      <t>ショクイン</t>
    </rPh>
    <phoneticPr fontId="1"/>
  </si>
  <si>
    <t>平均年齢</t>
    <rPh sb="0" eb="2">
      <t>ヘイキン</t>
    </rPh>
    <rPh sb="2" eb="4">
      <t>ネンレイ</t>
    </rPh>
    <phoneticPr fontId="1"/>
  </si>
  <si>
    <t>平均勤続年数</t>
    <rPh sb="0" eb="2">
      <t>ヘイキン</t>
    </rPh>
    <rPh sb="2" eb="4">
      <t>キンゾク</t>
    </rPh>
    <rPh sb="4" eb="6">
      <t>ネンスウ</t>
    </rPh>
    <phoneticPr fontId="1"/>
  </si>
  <si>
    <t>施設長を除く常勤職員</t>
    <phoneticPr fontId="1"/>
  </si>
  <si>
    <t>うち直接処遇職員</t>
    <phoneticPr fontId="1"/>
  </si>
  <si>
    <t>非常勤職員（直接処遇職員に限る）</t>
    <phoneticPr fontId="1"/>
  </si>
  <si>
    <t>平均年収：</t>
    <rPh sb="0" eb="4">
      <t>ヘイキンネンシュウ</t>
    </rPh>
    <phoneticPr fontId="1"/>
  </si>
  <si>
    <t>平均年齢：</t>
    <rPh sb="0" eb="2">
      <t>ヘイキン</t>
    </rPh>
    <rPh sb="2" eb="4">
      <t>ネンレイ</t>
    </rPh>
    <phoneticPr fontId="1"/>
  </si>
  <si>
    <t>平均勤続年数：</t>
    <rPh sb="0" eb="2">
      <t>ヘイキン</t>
    </rPh>
    <rPh sb="2" eb="4">
      <t>キンゾク</t>
    </rPh>
    <rPh sb="4" eb="6">
      <t>ネンスウ</t>
    </rPh>
    <phoneticPr fontId="1"/>
  </si>
  <si>
    <t>異動状況</t>
    <rPh sb="0" eb="2">
      <t>イドウ</t>
    </rPh>
    <rPh sb="2" eb="4">
      <t>ジョウキョウ</t>
    </rPh>
    <phoneticPr fontId="1"/>
  </si>
  <si>
    <t>＊ （2）、（3）について</t>
    <phoneticPr fontId="1"/>
  </si>
  <si>
    <t>採用者</t>
    <rPh sb="0" eb="3">
      <t>サイヨウシャ</t>
    </rPh>
    <phoneticPr fontId="1"/>
  </si>
  <si>
    <t>退職者</t>
    <rPh sb="0" eb="3">
      <t>タイショクシャ</t>
    </rPh>
    <phoneticPr fontId="1"/>
  </si>
  <si>
    <t>名</t>
    <rPh sb="0" eb="1">
      <t>メイ</t>
    </rPh>
    <phoneticPr fontId="1"/>
  </si>
  <si>
    <t>直接処遇職員の
主な退職理由</t>
    <rPh sb="0" eb="4">
      <t>チョクセツショグウ</t>
    </rPh>
    <rPh sb="4" eb="6">
      <t>ショクイン</t>
    </rPh>
    <rPh sb="8" eb="9">
      <t>オモ</t>
    </rPh>
    <rPh sb="10" eb="12">
      <t>タイショク</t>
    </rPh>
    <rPh sb="12" eb="14">
      <t>リユウ</t>
    </rPh>
    <phoneticPr fontId="1"/>
  </si>
  <si>
    <t>うち直接処遇職員</t>
    <rPh sb="2" eb="8">
      <t>チョクセツショグウショクイン</t>
    </rPh>
    <phoneticPr fontId="1"/>
  </si>
  <si>
    <t>・</t>
    <phoneticPr fontId="1"/>
  </si>
  <si>
    <t>直接処遇職員とは、保育士・（准）看護師、主幹保育教諭、指導保育教諭、保育教諭等、養護教諭、栄養教諭、指導員、母子指導員、少年指導員とします。</t>
    <phoneticPr fontId="1"/>
  </si>
  <si>
    <t>直接処遇職員の退職者がいる場合には、主な退職理由を記入してください。
＜記入例＞　一身上の都合のため（結婚）〇名、（体調不良）〇名　定年退職のため〇名　等</t>
    <phoneticPr fontId="1"/>
  </si>
  <si>
    <t>１．職員平均年収</t>
    <phoneticPr fontId="1"/>
  </si>
  <si>
    <t>(2) 常勤直接処遇職員</t>
    <phoneticPr fontId="1"/>
  </si>
  <si>
    <t>(3) 非常勤直接処遇職員</t>
    <phoneticPr fontId="1"/>
  </si>
  <si>
    <t>(1) 常勤全職員</t>
    <phoneticPr fontId="1"/>
  </si>
  <si>
    <t>上記(1)～(3)の対象職員の年収を下表№1～入力すれば自動計算されます。</t>
    <phoneticPr fontId="1"/>
  </si>
  <si>
    <t>(単位：円)</t>
    <phoneticPr fontId="1"/>
  </si>
  <si>
    <t>(単位：円)</t>
    <phoneticPr fontId="1"/>
  </si>
  <si>
    <t>№</t>
    <phoneticPr fontId="1"/>
  </si>
  <si>
    <t>年収</t>
    <rPh sb="0" eb="2">
      <t>ネンシュウ</t>
    </rPh>
    <phoneticPr fontId="1"/>
  </si>
  <si>
    <t>２．職員平均年齢</t>
    <rPh sb="6" eb="8">
      <t>ネンレイ</t>
    </rPh>
    <phoneticPr fontId="1"/>
  </si>
  <si>
    <t>生年月日</t>
    <rPh sb="0" eb="4">
      <t>セイネンガッピ</t>
    </rPh>
    <phoneticPr fontId="1"/>
  </si>
  <si>
    <t>生年月日</t>
    <rPh sb="0" eb="2">
      <t>セイネン</t>
    </rPh>
    <rPh sb="2" eb="4">
      <t>ガッピ</t>
    </rPh>
    <phoneticPr fontId="1"/>
  </si>
  <si>
    <t>採用(異動)年月日</t>
    <phoneticPr fontId="1"/>
  </si>
  <si>
    <t>採用(異動)年月日</t>
    <phoneticPr fontId="1"/>
  </si>
  <si>
    <t>採用(異動)年月日</t>
    <phoneticPr fontId="1"/>
  </si>
  <si>
    <t>確認欄</t>
    <rPh sb="0" eb="2">
      <t>カクニン</t>
    </rPh>
    <rPh sb="2" eb="3">
      <t>ラン</t>
    </rPh>
    <phoneticPr fontId="1"/>
  </si>
  <si>
    <t>確認項目</t>
    <rPh sb="0" eb="2">
      <t>カクニン</t>
    </rPh>
    <rPh sb="2" eb="4">
      <t>コウモク</t>
    </rPh>
    <phoneticPr fontId="1"/>
  </si>
  <si>
    <t>（2）</t>
  </si>
  <si>
    <t>（3）</t>
  </si>
  <si>
    <t>（4）</t>
  </si>
  <si>
    <t>確認欄に実施している場合は○を、実施していない場合は×を付けてください。</t>
    <phoneticPr fontId="1"/>
  </si>
  <si>
    <t>自主点検表作成に合わせ施設内の点検をお願いします。</t>
    <phoneticPr fontId="1"/>
  </si>
  <si>
    <t>施設・防犯 安全確認点検項目</t>
    <phoneticPr fontId="1"/>
  </si>
  <si>
    <t>施設</t>
    <phoneticPr fontId="1"/>
  </si>
  <si>
    <t>防犯</t>
    <phoneticPr fontId="1"/>
  </si>
  <si>
    <t>（5）</t>
  </si>
  <si>
    <t>（6）</t>
  </si>
  <si>
    <t>（7）</t>
  </si>
  <si>
    <t>（8）</t>
  </si>
  <si>
    <t>（9）</t>
  </si>
  <si>
    <t>（10）</t>
  </si>
  <si>
    <t>ロッカー、家具、テレビ、消火器等の転倒防止がされているか。</t>
    <phoneticPr fontId="1"/>
  </si>
  <si>
    <t>点検項目</t>
    <rPh sb="0" eb="2">
      <t>テンケン</t>
    </rPh>
    <rPh sb="2" eb="4">
      <t>コウモク</t>
    </rPh>
    <phoneticPr fontId="1"/>
  </si>
  <si>
    <t>棚に置いた物の落下防止はされているか。</t>
    <phoneticPr fontId="1"/>
  </si>
  <si>
    <t>窓、ベランダ、屋上、階段等からの転落防止はなされているか。</t>
    <phoneticPr fontId="1"/>
  </si>
  <si>
    <t>カーテン、じゅうたん等は防炎になっているか。</t>
    <phoneticPr fontId="1"/>
  </si>
  <si>
    <t>スプリンクラーヘッドの下方45cm、水平30cm以上の空間が確保されているか。</t>
    <phoneticPr fontId="1"/>
  </si>
  <si>
    <t>清潔物（リネン類、紙オムツ等）と非清潔物（清掃用具等）が明確に区分されているか。</t>
    <phoneticPr fontId="1"/>
  </si>
  <si>
    <t>トイレや手洗い場などにおいて、洗剤等が園児の手の届かない場所に置かれているか。</t>
    <phoneticPr fontId="1"/>
  </si>
  <si>
    <t>その他、利用者に応じた施設の安全対策を講じているか。
（敷物の滑り止め､送迎駐車場内､タコ足配線など)</t>
    <phoneticPr fontId="1"/>
  </si>
  <si>
    <t>防犯体制を整備し職員全員に周知徹底しているか。</t>
    <phoneticPr fontId="1"/>
  </si>
  <si>
    <t>来訪者の受付窓口を設置し、受付簿の記入、来訪者証の交付等を行っているか。</t>
    <phoneticPr fontId="1"/>
  </si>
  <si>
    <t>門扉や玄関の鍵締め、防犯カメラの設置など不審侵入者の予防対策を講じているか。</t>
    <phoneticPr fontId="1"/>
  </si>
  <si>
    <t>送迎車など車両の盗難対策を講じているか。</t>
    <phoneticPr fontId="1"/>
  </si>
  <si>
    <t>警察の防犯講習会の活用等により防犯講習や防犯訓練を実施しているか。</t>
    <phoneticPr fontId="1"/>
  </si>
  <si>
    <t>その他、施設の状況に応じた防犯対策を講じているか。</t>
    <phoneticPr fontId="1"/>
  </si>
  <si>
    <t>３．職員平均勤続年数</t>
    <rPh sb="6" eb="10">
      <t>キンゾクネンスウ</t>
    </rPh>
    <phoneticPr fontId="1"/>
  </si>
  <si>
    <t>規程の名称：</t>
    <rPh sb="0" eb="2">
      <t>キテイ</t>
    </rPh>
    <rPh sb="3" eb="5">
      <t>メイショウ</t>
    </rPh>
    <phoneticPr fontId="1"/>
  </si>
  <si>
    <t>○法第66条</t>
    <phoneticPr fontId="1"/>
  </si>
  <si>
    <t>○労基法第89条</t>
    <phoneticPr fontId="1"/>
  </si>
  <si>
    <t>雇用の際には、労働条件を書面により明示して交付することが義務づけられています。
＜書面を明示して交付しなければならない労働条件＞
（就業規則に記載があるものは、それを提示して説明し、交付することで、通知書等に具体的に記入しなくても可。）</t>
    <phoneticPr fontId="1"/>
  </si>
  <si>
    <t>労基法改正　平成31年4月1日施行</t>
    <phoneticPr fontId="1"/>
  </si>
  <si>
    <t>労基法の最低基準は以下のとおりです。</t>
    <phoneticPr fontId="1"/>
  </si>
  <si>
    <t>◇平成15年厚生労働省告示第262号</t>
    <phoneticPr fontId="1"/>
  </si>
  <si>
    <t>「昇降機の適切な維持管理に関する指針」に基づき適切な維持管理に努めてください。</t>
    <phoneticPr fontId="1"/>
  </si>
  <si>
    <t>各保育室の実有効面積ｄ（㎡）</t>
    <rPh sb="0" eb="3">
      <t>カクホイク</t>
    </rPh>
    <rPh sb="3" eb="4">
      <t>シツ</t>
    </rPh>
    <rPh sb="5" eb="6">
      <t>ジツ</t>
    </rPh>
    <rPh sb="8" eb="10">
      <t>メンセキ</t>
    </rPh>
    <phoneticPr fontId="1"/>
  </si>
  <si>
    <t>施設運営に関する基本諸規程集（定款、定款施行細則、就業規則、経理規程等）</t>
    <rPh sb="0" eb="2">
      <t>シセツ</t>
    </rPh>
    <rPh sb="2" eb="4">
      <t>ウンエイ</t>
    </rPh>
    <rPh sb="5" eb="6">
      <t>カン</t>
    </rPh>
    <rPh sb="8" eb="10">
      <t>キホン</t>
    </rPh>
    <rPh sb="10" eb="11">
      <t>ショ</t>
    </rPh>
    <rPh sb="11" eb="13">
      <t>キテイ</t>
    </rPh>
    <rPh sb="13" eb="14">
      <t>シュウ</t>
    </rPh>
    <rPh sb="15" eb="17">
      <t>テイカン</t>
    </rPh>
    <rPh sb="18" eb="20">
      <t>テイカン</t>
    </rPh>
    <rPh sb="20" eb="22">
      <t>セコウ</t>
    </rPh>
    <rPh sb="22" eb="24">
      <t>サイソク</t>
    </rPh>
    <rPh sb="25" eb="27">
      <t>シュウギョウ</t>
    </rPh>
    <rPh sb="27" eb="29">
      <t>キソク</t>
    </rPh>
    <rPh sb="30" eb="32">
      <t>ケイリ</t>
    </rPh>
    <rPh sb="32" eb="34">
      <t>キテイ</t>
    </rPh>
    <rPh sb="34" eb="35">
      <t>トウ</t>
    </rPh>
    <phoneticPr fontId="1"/>
  </si>
  <si>
    <t>会議名　　　　：</t>
    <phoneticPr fontId="1"/>
  </si>
  <si>
    <t>会議録の有無　 ：</t>
    <phoneticPr fontId="1"/>
  </si>
  <si>
    <t>周知方法　　　：</t>
    <rPh sb="2" eb="4">
      <t>ホウホウ</t>
    </rPh>
    <phoneticPr fontId="1"/>
  </si>
  <si>
    <t>参加者(構成員) ：</t>
    <phoneticPr fontId="1"/>
  </si>
  <si>
    <t>開催回数(年)　 ：</t>
    <phoneticPr fontId="1"/>
  </si>
  <si>
    <t>育児休業を取得しやすい雇用環境整備措置（研修、相談窓口の設置等）の義務付け</t>
    <rPh sb="20" eb="22">
      <t>ケンシュウ</t>
    </rPh>
    <rPh sb="23" eb="25">
      <t>ソウダン</t>
    </rPh>
    <rPh sb="25" eb="27">
      <t>マドグチ</t>
    </rPh>
    <rPh sb="28" eb="30">
      <t>セッチ</t>
    </rPh>
    <rPh sb="30" eb="31">
      <t>トウ</t>
    </rPh>
    <phoneticPr fontId="1"/>
  </si>
  <si>
    <t>妊娠・出産の申出をした労働者に対する個別の制度の周知・意向確認の措置の義務付け</t>
    <rPh sb="21" eb="23">
      <t>セイド</t>
    </rPh>
    <phoneticPr fontId="1"/>
  </si>
  <si>
    <t>・</t>
    <phoneticPr fontId="1"/>
  </si>
  <si>
    <t>週の所定労働時間が20時間以上</t>
    <phoneticPr fontId="1"/>
  </si>
  <si>
    <t>雇用期間が2か月を超えて見込まれる</t>
    <phoneticPr fontId="1"/>
  </si>
  <si>
    <t>賃金の月額が88,000円以上</t>
    <phoneticPr fontId="1"/>
  </si>
  <si>
    <t>学生ではない</t>
    <phoneticPr fontId="1"/>
  </si>
  <si>
    <t>※令和6年10月1日からは51人以上の法人となります。</t>
    <phoneticPr fontId="1"/>
  </si>
  <si>
    <t>また、作成及び変更した場合、所轄労働基準監督署長に届け出ていますか。</t>
    <phoneticPr fontId="1"/>
  </si>
  <si>
    <t>変更内容：</t>
    <rPh sb="0" eb="2">
      <t>ヘンコウ</t>
    </rPh>
    <rPh sb="2" eb="4">
      <t>ナイヨウ</t>
    </rPh>
    <phoneticPr fontId="1"/>
  </si>
  <si>
    <t>法定休日時間外：35％以上</t>
    <rPh sb="0" eb="2">
      <t>ホウテイ</t>
    </rPh>
    <rPh sb="2" eb="4">
      <t>キュウジツ</t>
    </rPh>
    <phoneticPr fontId="1"/>
  </si>
  <si>
    <t>法定休日深夜時間外：60％以上</t>
    <rPh sb="0" eb="2">
      <t>ホウテイ</t>
    </rPh>
    <phoneticPr fontId="1"/>
  </si>
  <si>
    <t>○労働安全衛生法第12条の２</t>
    <phoneticPr fontId="1"/>
  </si>
  <si>
    <t>▲加須市地域防災計画(令和4年12月改訂)</t>
    <rPh sb="1" eb="4">
      <t>カゾシ</t>
    </rPh>
    <phoneticPr fontId="1"/>
  </si>
  <si>
    <t>業務継続計画</t>
    <rPh sb="0" eb="2">
      <t>ギョウム</t>
    </rPh>
    <rPh sb="2" eb="4">
      <t>ケイゾク</t>
    </rPh>
    <rPh sb="4" eb="6">
      <t>ケイカク</t>
    </rPh>
    <phoneticPr fontId="1"/>
  </si>
  <si>
    <t>感染症や自然災害の発生時に業務を継続的に実施するため、及び非常時の体制で早期の業務の再開を図るため業務継続計画を策定していますか。</t>
    <phoneticPr fontId="1"/>
  </si>
  <si>
    <t>ア</t>
    <phoneticPr fontId="1"/>
  </si>
  <si>
    <t>感染症や自然災害の発生時に業務を継続的に実施するため、及び非常時の体制で早期の業務の再開を図るため業務継続計画を策定するよう努めなければなりません。</t>
    <phoneticPr fontId="1"/>
  </si>
  <si>
    <t>○県条例第160条</t>
    <phoneticPr fontId="1"/>
  </si>
  <si>
    <t>○省令基準第9条の3</t>
    <phoneticPr fontId="1"/>
  </si>
  <si>
    <t>▼避難情報に関するガイドライン 内閣府（防災担当）（令和3年5月）</t>
    <phoneticPr fontId="1"/>
  </si>
  <si>
    <t>▼R4.3.31業務継続ガイドライン</t>
    <phoneticPr fontId="1"/>
  </si>
  <si>
    <t>業務継続計画には、必要な項目が盛り込まれていますか。</t>
    <phoneticPr fontId="1"/>
  </si>
  <si>
    <t>・</t>
    <phoneticPr fontId="1"/>
  </si>
  <si>
    <t>①</t>
    <phoneticPr fontId="1"/>
  </si>
  <si>
    <t>事前対策（共通）</t>
    <phoneticPr fontId="1"/>
  </si>
  <si>
    <t>平時からの備え</t>
    <phoneticPr fontId="1"/>
  </si>
  <si>
    <t>地域との連携の推進、体制構築、人員確保</t>
    <phoneticPr fontId="1"/>
  </si>
  <si>
    <t>保護者との連携</t>
    <phoneticPr fontId="1"/>
  </si>
  <si>
    <t>関係各所との連携、情報収集等</t>
    <phoneticPr fontId="1"/>
  </si>
  <si>
    <t>②</t>
    <phoneticPr fontId="1"/>
  </si>
  <si>
    <t>事前対策（感染症）</t>
    <phoneticPr fontId="1"/>
  </si>
  <si>
    <t>優先的に実施する業務の整理</t>
    <phoneticPr fontId="1"/>
  </si>
  <si>
    <t>ゾーニングの検討</t>
    <phoneticPr fontId="1"/>
  </si>
  <si>
    <t>施設利用者の体調管理、入退館管理</t>
    <phoneticPr fontId="1"/>
  </si>
  <si>
    <t>職員の体調管理</t>
    <phoneticPr fontId="1"/>
  </si>
  <si>
    <t>備品の確保</t>
    <phoneticPr fontId="1"/>
  </si>
  <si>
    <t>③</t>
    <phoneticPr fontId="1"/>
  </si>
  <si>
    <t>事前対策（自然災害）</t>
    <phoneticPr fontId="1"/>
  </si>
  <si>
    <t>立地条件</t>
    <phoneticPr fontId="1"/>
  </si>
  <si>
    <t>避難場所、避難経路、避難誘導</t>
    <phoneticPr fontId="1"/>
  </si>
  <si>
    <t>ライフラインの対応策</t>
    <phoneticPr fontId="1"/>
  </si>
  <si>
    <t>備蓄品の確保</t>
    <phoneticPr fontId="1"/>
  </si>
  <si>
    <t>非常用の持ち出し品・重要書類</t>
    <phoneticPr fontId="1"/>
  </si>
  <si>
    <t>④</t>
    <phoneticPr fontId="1"/>
  </si>
  <si>
    <t>発生時対策（感染症）</t>
    <phoneticPr fontId="1"/>
  </si>
  <si>
    <t>発生時の事前対策</t>
    <phoneticPr fontId="1"/>
  </si>
  <si>
    <t>感染が疑われる者、感染の可能性が高い者、感染者発生時の対策</t>
    <phoneticPr fontId="1"/>
  </si>
  <si>
    <t>通常業務の再開</t>
    <phoneticPr fontId="1"/>
  </si>
  <si>
    <t>不足職員の支援対策、人的応援の受け入れ等</t>
    <phoneticPr fontId="1"/>
  </si>
  <si>
    <t>⑤</t>
    <phoneticPr fontId="1"/>
  </si>
  <si>
    <t>発生時対策（自然災害）</t>
    <phoneticPr fontId="1"/>
  </si>
  <si>
    <t>時間経過別の対応</t>
    <phoneticPr fontId="1"/>
  </si>
  <si>
    <t>災害時の地域ニーズへの対応</t>
    <phoneticPr fontId="1"/>
  </si>
  <si>
    <t>⑥</t>
    <phoneticPr fontId="1"/>
  </si>
  <si>
    <t>BCPの検証</t>
    <phoneticPr fontId="1"/>
  </si>
  <si>
    <t>職員に対し、業務継続計画について周知するとともに、必要な研修を定期的に実施していますか。</t>
    <phoneticPr fontId="1"/>
  </si>
  <si>
    <t>ウ</t>
    <phoneticPr fontId="1"/>
  </si>
  <si>
    <t>エ</t>
    <phoneticPr fontId="1"/>
  </si>
  <si>
    <t>職員に対し、業務継続計画に基づき迅速に行動できるよう訓練を定期的に実施していますか。</t>
    <phoneticPr fontId="1"/>
  </si>
  <si>
    <t>感染症及び災害が発生した場合において迅速に行動できるよう、業務継続計画に基づき、施設内の役割分担の確認、感染症や災害が発生した場合の対策の訓練を実施してください。</t>
    <phoneticPr fontId="1"/>
  </si>
  <si>
    <t>通園・園外活動等のため自動車を運行する場合、乗降車の際に、点呼等の方法により園児の所在を確認していますか。</t>
    <phoneticPr fontId="1"/>
  </si>
  <si>
    <t>例：点呼を行い、乗車名簿によりチェックしている。
　　降車の確認を複数職員で行っている。</t>
    <phoneticPr fontId="1"/>
  </si>
  <si>
    <t>○県条例第154条の4</t>
    <phoneticPr fontId="1"/>
  </si>
  <si>
    <t>○省令基準第6条の4第2項</t>
    <rPh sb="1" eb="3">
      <t>ショウレイ</t>
    </rPh>
    <rPh sb="3" eb="5">
      <t>キジュン</t>
    </rPh>
    <rPh sb="5" eb="6">
      <t>ダイ</t>
    </rPh>
    <rPh sb="7" eb="8">
      <t>ジョウ</t>
    </rPh>
    <rPh sb="10" eb="11">
      <t>ダイ</t>
    </rPh>
    <rPh sb="12" eb="13">
      <t>コウ</t>
    </rPh>
    <phoneticPr fontId="1"/>
  </si>
  <si>
    <t>○省令基準第6条の4</t>
    <rPh sb="1" eb="3">
      <t>ショウレイ</t>
    </rPh>
    <rPh sb="3" eb="5">
      <t>キジュン</t>
    </rPh>
    <rPh sb="5" eb="6">
      <t>ダイ</t>
    </rPh>
    <rPh sb="7" eb="8">
      <t>ジョウ</t>
    </rPh>
    <phoneticPr fontId="1"/>
  </si>
  <si>
    <t>【運行管理簿】</t>
    <phoneticPr fontId="1"/>
  </si>
  <si>
    <t>【乗車名簿】</t>
    <phoneticPr fontId="1"/>
  </si>
  <si>
    <t>該当がない場合は―としてください。</t>
    <phoneticPr fontId="1"/>
  </si>
  <si>
    <t>画びょう、マグネット、クリップ等による事故防止対策はなされているか。</t>
    <phoneticPr fontId="1"/>
  </si>
  <si>
    <t>門扉、ブロック塀、遊具等の安全対策を講じているか。</t>
    <phoneticPr fontId="1"/>
  </si>
  <si>
    <t>職員体制が手薄になりがちな時間帯やイベント開催時などの安全対策に留意しているか。</t>
    <rPh sb="13" eb="16">
      <t>ジカンタイ</t>
    </rPh>
    <phoneticPr fontId="1"/>
  </si>
  <si>
    <t>金銭、印鑑、通帳、貴重品等の盗難対策を講じているか。</t>
    <phoneticPr fontId="1"/>
  </si>
  <si>
    <t>電話</t>
    <rPh sb="0" eb="2">
      <t>デンワ</t>
    </rPh>
    <phoneticPr fontId="1"/>
  </si>
  <si>
    <t>FAX</t>
    <phoneticPr fontId="1"/>
  </si>
  <si>
    <t>e-mail</t>
    <phoneticPr fontId="1"/>
  </si>
  <si>
    <t>この点検表は、保育所を対象としたものです。</t>
    <rPh sb="7" eb="9">
      <t>ホイク</t>
    </rPh>
    <rPh sb="9" eb="10">
      <t>ショ</t>
    </rPh>
    <phoneticPr fontId="1"/>
  </si>
  <si>
    <t>○県条例第165条
○子ども・子育て支援法運営基準第20条
◇子ども・子育て支援新制度に係る児童福祉施設の設備及び運営に関する基準の一部改正ついて（通知）平成26年9月5日雇児発0905第4号</t>
    <phoneticPr fontId="1"/>
  </si>
  <si>
    <t xml:space="preserve">
</t>
    <phoneticPr fontId="1"/>
  </si>
  <si>
    <t>○法第90条第１項
○県条例第156条第2項
○省令基準第7条の2第2項
○子ども・子育て支援法運営基準第21条第3項
●保育指針第5章2(2)
【研修計画書】
【研修復命書】
【研修実施記録】
【研修実施一覧】</t>
    <rPh sb="74" eb="76">
      <t>ケンシュウ</t>
    </rPh>
    <rPh sb="76" eb="78">
      <t>ケイカク</t>
    </rPh>
    <rPh sb="78" eb="79">
      <t>ショ</t>
    </rPh>
    <phoneticPr fontId="1"/>
  </si>
  <si>
    <t>前年度の研修実績を記入してください。</t>
    <rPh sb="0" eb="1">
      <t>ゼン</t>
    </rPh>
    <phoneticPr fontId="1"/>
  </si>
  <si>
    <t>園内研修</t>
    <rPh sb="0" eb="2">
      <t>エンナイ</t>
    </rPh>
    <rPh sb="2" eb="4">
      <t>ケンシュウ</t>
    </rPh>
    <phoneticPr fontId="1"/>
  </si>
  <si>
    <t>園外研修</t>
    <rPh sb="0" eb="2">
      <t>エンガイ</t>
    </rPh>
    <rPh sb="2" eb="4">
      <t>ケンシュウ</t>
    </rPh>
    <phoneticPr fontId="1"/>
  </si>
  <si>
    <t>4月</t>
    <rPh sb="1" eb="2">
      <t>ガツ</t>
    </rPh>
    <phoneticPr fontId="1"/>
  </si>
  <si>
    <t>5月</t>
  </si>
  <si>
    <t>6月</t>
  </si>
  <si>
    <t>7月</t>
  </si>
  <si>
    <t>8月</t>
  </si>
  <si>
    <t>9月</t>
  </si>
  <si>
    <t>10月</t>
    <rPh sb="2" eb="3">
      <t>ガツ</t>
    </rPh>
    <phoneticPr fontId="1"/>
  </si>
  <si>
    <t>11月</t>
  </si>
  <si>
    <t>12月</t>
  </si>
  <si>
    <t>1月</t>
  </si>
  <si>
    <t>2月</t>
  </si>
  <si>
    <t>3月</t>
  </si>
  <si>
    <t>（実地指導の時点から直近1年分を記入）</t>
    <rPh sb="1" eb="5">
      <t>ジッチシドウ</t>
    </rPh>
    <rPh sb="6" eb="8">
      <t>ジテン</t>
    </rPh>
    <rPh sb="10" eb="12">
      <t>チョッキン</t>
    </rPh>
    <rPh sb="13" eb="15">
      <t>ネンブン</t>
    </rPh>
    <rPh sb="16" eb="18">
      <t>キニュウ</t>
    </rPh>
    <phoneticPr fontId="1"/>
  </si>
  <si>
    <t>施設運営会議</t>
    <rPh sb="4" eb="6">
      <t>カイギ</t>
    </rPh>
    <phoneticPr fontId="1"/>
  </si>
  <si>
    <t>○県条例第166条</t>
    <rPh sb="1" eb="2">
      <t>ケン</t>
    </rPh>
    <rPh sb="2" eb="4">
      <t>ジョウレイ</t>
    </rPh>
    <rPh sb="4" eb="5">
      <t>ダイ</t>
    </rPh>
    <rPh sb="8" eb="9">
      <t>ジョウ</t>
    </rPh>
    <phoneticPr fontId="1"/>
  </si>
  <si>
    <t>○省令基準第14条</t>
    <rPh sb="1" eb="3">
      <t>ショウレイ</t>
    </rPh>
    <rPh sb="3" eb="5">
      <t>キジュン</t>
    </rPh>
    <rPh sb="5" eb="6">
      <t>ダイ</t>
    </rPh>
    <rPh sb="8" eb="9">
      <t>ジョウ</t>
    </rPh>
    <phoneticPr fontId="1"/>
  </si>
  <si>
    <t>それ以前の改正</t>
    <phoneticPr fontId="1"/>
  </si>
  <si>
    <t>③</t>
    <phoneticPr fontId="1"/>
  </si>
  <si>
    <t>④</t>
    <phoneticPr fontId="1"/>
  </si>
  <si>
    <t>更新上限の有無と内容</t>
    <phoneticPr fontId="1"/>
  </si>
  <si>
    <t>就業の場所(雇入れ直後・変更の範囲)及び従事すべき業務(雇入れ直後・変更の範囲)に関する事項</t>
    <phoneticPr fontId="1"/>
  </si>
  <si>
    <t>無期転換申込機会及び無期転換後の労働条件</t>
    <phoneticPr fontId="1"/>
  </si>
  <si>
    <t>○短時間労働改善法 第8条、第9条、第10条</t>
    <phoneticPr fontId="1"/>
  </si>
  <si>
    <t>○労基法第15条
○労基法施行規則第5条
○短時間労働改善法 第6条第1項</t>
    <phoneticPr fontId="1"/>
  </si>
  <si>
    <t>○最低賃金法7条</t>
    <phoneticPr fontId="1"/>
  </si>
  <si>
    <t>○労基法第32条の2
○労基法第32条の4</t>
    <phoneticPr fontId="1"/>
  </si>
  <si>
    <t>非常勤職員等の状況(嘱託医除く)</t>
    <phoneticPr fontId="1"/>
  </si>
  <si>
    <t>○短時間労働改善法 施行規則第2条</t>
    <phoneticPr fontId="1"/>
  </si>
  <si>
    <t>※</t>
    <phoneticPr fontId="1"/>
  </si>
  <si>
    <t>定期健康診断では、雇入時健康診断として必要な検診項目が不足していることがあるので注意してください。</t>
    <phoneticPr fontId="1"/>
  </si>
  <si>
    <t>○労働安全衛生法第12条
○労働安全衛生規則 第7条</t>
    <phoneticPr fontId="1"/>
  </si>
  <si>
    <t>・</t>
    <phoneticPr fontId="1"/>
  </si>
  <si>
    <t>衛生管理者</t>
    <rPh sb="0" eb="5">
      <t>エイセイカンリシャ</t>
    </rPh>
    <phoneticPr fontId="1"/>
  </si>
  <si>
    <t>産業医</t>
    <rPh sb="0" eb="3">
      <t>サンギョウイ</t>
    </rPh>
    <phoneticPr fontId="1"/>
  </si>
  <si>
    <t>○労働安全衛生規則 52条</t>
    <phoneticPr fontId="1"/>
  </si>
  <si>
    <t>◎</t>
    <phoneticPr fontId="1"/>
  </si>
  <si>
    <t>○個人情報保護法
▼個人情報保護法ガイドライン(平成28年11月／最終改正：令和5年12月 個人情報保護委員会)</t>
    <rPh sb="31" eb="32">
      <t>ガツ</t>
    </rPh>
    <rPh sb="33" eb="35">
      <t>サイシュウ</t>
    </rPh>
    <phoneticPr fontId="1"/>
  </si>
  <si>
    <t>○行政手続における特定の個人を識別するための番号の利用等に関する法律
▼特定個人情報の適正な取扱いに関するガイドライン(事業者編)(平成26年12月11日付け／最終改正：令和5年7月 個人情報保護委員会）</t>
    <phoneticPr fontId="1"/>
  </si>
  <si>
    <t>また、作業中に個人番号等を他の職員等に見られないような環境に配慮していますか。</t>
    <phoneticPr fontId="1"/>
  </si>
  <si>
    <t>事業者は、安全管理措置の検討に当たり、番号法及び個人情報保護法等関係法令並びに右記記載のガイドライン及び主務大臣のガイドライン等を遵守しなければなりません。</t>
    <phoneticPr fontId="1"/>
  </si>
  <si>
    <t>消火器</t>
    <phoneticPr fontId="1"/>
  </si>
  <si>
    <t>屋内消火栓設備</t>
    <phoneticPr fontId="1"/>
  </si>
  <si>
    <t>スプリンクラー設備</t>
    <phoneticPr fontId="1"/>
  </si>
  <si>
    <t>自動火災報知設備</t>
    <phoneticPr fontId="1"/>
  </si>
  <si>
    <t>市内の保育所や認定こども園等の児童福祉施設は、加須市地域防災計画に要配慮（災害時要援護）者利用施設として掲載されています。</t>
    <phoneticPr fontId="1"/>
  </si>
  <si>
    <t>自衛消防組織、地域消防組織との協力体制や近隣住民との協力体制等を確保することが重要です。日頃から地域との交流を図り、施設や入所者の実態を理解してもらう取組みが重要です。</t>
    <rPh sb="79" eb="81">
      <t>ジュウヨウ</t>
    </rPh>
    <phoneticPr fontId="1"/>
  </si>
  <si>
    <t>その他</t>
    <rPh sb="2" eb="3">
      <t>タ</t>
    </rPh>
    <phoneticPr fontId="1"/>
  </si>
  <si>
    <t>有・無</t>
  </si>
  <si>
    <t>●保育指針第3章4(3)</t>
    <phoneticPr fontId="1"/>
  </si>
  <si>
    <t>◇児童福祉施設等における業務継続計画等について(令和4年12月23日付厚労省事務連絡)</t>
    <phoneticPr fontId="1"/>
  </si>
  <si>
    <t>職員の数は、県条例第192条、省令基準第33条等の基準に適合していますか。</t>
    <phoneticPr fontId="1"/>
  </si>
  <si>
    <t>いる・いる(経過措置)・いない</t>
  </si>
  <si>
    <t>直接処遇職員配置状況</t>
    <phoneticPr fontId="1"/>
  </si>
  <si>
    <t>フリー等</t>
    <rPh sb="3" eb="4">
      <t>ナド</t>
    </rPh>
    <phoneticPr fontId="1"/>
  </si>
  <si>
    <t>配置比率</t>
    <rPh sb="0" eb="2">
      <t>ハイチ</t>
    </rPh>
    <rPh sb="2" eb="4">
      <t>ヒリツ</t>
    </rPh>
    <phoneticPr fontId="1"/>
  </si>
  <si>
    <t>うち看護師</t>
    <rPh sb="2" eb="5">
      <t>カンゴシ</t>
    </rPh>
    <phoneticPr fontId="1"/>
  </si>
  <si>
    <t>配置職員数(人)
（※２）</t>
    <phoneticPr fontId="1"/>
  </si>
  <si>
    <t>常勤
（※３）</t>
    <phoneticPr fontId="1"/>
  </si>
  <si>
    <t>非常勤
（※３）</t>
    <rPh sb="0" eb="1">
      <t>ヒ</t>
    </rPh>
    <phoneticPr fontId="1"/>
  </si>
  <si>
    <t>現在（※１）</t>
    <rPh sb="0" eb="2">
      <t>ゲンザイ</t>
    </rPh>
    <phoneticPr fontId="1"/>
  </si>
  <si>
    <t>（※１）</t>
    <phoneticPr fontId="1"/>
  </si>
  <si>
    <t>監査実施月の前月の初日現在で記入してください（例：6月に監査がある場合は5月1日現在）。</t>
    <phoneticPr fontId="1"/>
  </si>
  <si>
    <t>（※２）</t>
    <phoneticPr fontId="1"/>
  </si>
  <si>
    <t>（※３）</t>
    <phoneticPr fontId="1"/>
  </si>
  <si>
    <t>配置職員数には在籍する保育士資格のある者の人数を記入してください。なお、休業中（産前・産後休暇、病気休暇を含む。）の職員は除いてください。</t>
    <phoneticPr fontId="1"/>
  </si>
  <si>
    <t>（※４）</t>
    <phoneticPr fontId="1"/>
  </si>
  <si>
    <t>障害児の欄は再計（内数）で児童数のみ記入ください。</t>
    <phoneticPr fontId="1"/>
  </si>
  <si>
    <t>【非常勤者の常勤換算の方法】</t>
    <phoneticPr fontId="1"/>
  </si>
  <si>
    <t>就業規則で定める常勤者の１か月の勤務時間数：</t>
    <phoneticPr fontId="1"/>
  </si>
  <si>
    <t>非常勤者の１か月の延べ勤務時間数：</t>
    <phoneticPr fontId="1"/>
  </si>
  <si>
    <t>（Ａ）</t>
    <phoneticPr fontId="1"/>
  </si>
  <si>
    <t>（Ｂ）</t>
    <phoneticPr fontId="1"/>
  </si>
  <si>
    <t>非常勤者数（常勤換算値）（C）</t>
    <phoneticPr fontId="1"/>
  </si>
  <si>
    <t>（C）＝（B）／（A）</t>
    <phoneticPr fontId="1"/>
  </si>
  <si>
    <t>常勤者</t>
    <phoneticPr fontId="1"/>
  </si>
  <si>
    <t>合計</t>
    <phoneticPr fontId="1"/>
  </si>
  <si>
    <t>≧</t>
    <phoneticPr fontId="1"/>
  </si>
  <si>
    <t>【保育士等の配置】</t>
    <phoneticPr fontId="1"/>
  </si>
  <si>
    <t>保育標準時間の朝や夕方において、児童の数に対応した保育士等が配置されていますか。</t>
    <phoneticPr fontId="1"/>
  </si>
  <si>
    <t>いる・いない</t>
  </si>
  <si>
    <t>（県条例第192条、省令基準第33条第2項ただし書き、第94条、令和6年1月26日付少子第1535号 埼玉県福祉部少子政策課長通知）</t>
    <phoneticPr fontId="1"/>
  </si>
  <si>
    <t>保育標準時間における保育開始時及び終了時の保育士等の配置状況を入力してください。</t>
    <phoneticPr fontId="1"/>
  </si>
  <si>
    <t>保育標準時間</t>
    <phoneticPr fontId="1"/>
  </si>
  <si>
    <t>平日</t>
    <rPh sb="0" eb="2">
      <t>ヘイジツ</t>
    </rPh>
    <phoneticPr fontId="1"/>
  </si>
  <si>
    <t>土曜日</t>
    <rPh sb="0" eb="3">
      <t>ドヨウビ</t>
    </rPh>
    <phoneticPr fontId="1"/>
  </si>
  <si>
    <t>朝・夕の職員配置</t>
    <phoneticPr fontId="1"/>
  </si>
  <si>
    <t>常勤保育士（人）</t>
    <phoneticPr fontId="1"/>
  </si>
  <si>
    <t>非常勤保育士（人）</t>
    <phoneticPr fontId="1"/>
  </si>
  <si>
    <t>看護師（人）</t>
    <phoneticPr fontId="1"/>
  </si>
  <si>
    <t>知事が認める者（人）(※5)</t>
    <phoneticPr fontId="1"/>
  </si>
  <si>
    <t>その他</t>
    <phoneticPr fontId="1"/>
  </si>
  <si>
    <t>月～金曜日</t>
    <rPh sb="0" eb="1">
      <t>ゲツ</t>
    </rPh>
    <rPh sb="2" eb="3">
      <t>キン</t>
    </rPh>
    <rPh sb="3" eb="5">
      <t>ヨウビ</t>
    </rPh>
    <phoneticPr fontId="1"/>
  </si>
  <si>
    <t>保育開始時（朝）</t>
    <phoneticPr fontId="1"/>
  </si>
  <si>
    <t>（※５）</t>
    <phoneticPr fontId="1"/>
  </si>
  <si>
    <t>ここで知事の認める者とは、「知事が保育士と同等の知識及び経験を有すると認める」のことであり、次の①～③のいずれかに該当する者を指します。
①保育所等で保育業務に従事した期間が十分にある者（常勤で１年相当程度）
②家庭的保育者
③子育て支援員研修（地域保育コース（地域型保育））を修了した者</t>
    <phoneticPr fontId="1"/>
  </si>
  <si>
    <t>各保育室は、児童1人当たりの必要面積を満たしていますか。（県条例第190条）</t>
    <phoneticPr fontId="1"/>
  </si>
  <si>
    <t>基準
職員数</t>
    <phoneticPr fontId="1"/>
  </si>
  <si>
    <t>異年齢児で合同保育を行っている場合は、年齢別の必要面積を満たしていることがわかるように備考等に記入してください。</t>
  </si>
  <si>
    <t>上記(1)～(3)の対象職員の生年月日を下表№１～入力すれば自動計算されます。
入力例：昭和64年１月５日→s64.1.5  平成19年11月14日→ｈ19.11.14
西暦入力した場合も和暦で表示されます。例：1989/1/5→昭和64年１月５日</t>
    <phoneticPr fontId="1"/>
  </si>
  <si>
    <t>上記(1)～(3)の対象職員の採用(異動)年月日を下表№１～入力すれば自動計算されます。入力例：昭和64年１月５日→s64.1.5  平成19年11月14日→ｈ19.11.14
西暦入力した場合も和暦で表示されます。例：1989/1/5→昭和64年１月５日</t>
    <phoneticPr fontId="1"/>
  </si>
  <si>
    <t>別紙２「職員の給与支払・異動状況」を作成し自主点検表と一緒に提出してください。</t>
    <phoneticPr fontId="1"/>
  </si>
  <si>
    <t>～</t>
    <phoneticPr fontId="1"/>
  </si>
  <si>
    <t>〕</t>
    <phoneticPr fontId="1"/>
  </si>
  <si>
    <t>①</t>
    <phoneticPr fontId="1"/>
  </si>
  <si>
    <t>②</t>
    <phoneticPr fontId="1"/>
  </si>
  <si>
    <t>③</t>
    <phoneticPr fontId="1"/>
  </si>
  <si>
    <t>④</t>
    <phoneticPr fontId="1"/>
  </si>
  <si>
    <t>⑤</t>
    <phoneticPr fontId="1"/>
  </si>
  <si>
    <t>⑥</t>
    <phoneticPr fontId="1"/>
  </si>
  <si>
    <t>該当・非該当</t>
  </si>
  <si>
    <t>苦情無</t>
    <rPh sb="0" eb="2">
      <t>クジョウ</t>
    </rPh>
    <rPh sb="2" eb="3">
      <t>ナシ</t>
    </rPh>
    <phoneticPr fontId="1"/>
  </si>
  <si>
    <t>設備無</t>
    <rPh sb="0" eb="2">
      <t>セツビ</t>
    </rPh>
    <rPh sb="2" eb="3">
      <t>ナシ</t>
    </rPh>
    <phoneticPr fontId="1"/>
  </si>
  <si>
    <t>児童(園児)の送迎を目的とした自動車（運転者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所在の確認（児童の降車の際に限る。）を行う必要があります。</t>
    <phoneticPr fontId="1"/>
  </si>
  <si>
    <t>「点検結果」欄の該当する回答を選択してください。また、「記入欄及び点検のポイント」欄において、必要事項を記入し点検内容を確認してください。</t>
    <rPh sb="15" eb="17">
      <t>センタク</t>
    </rPh>
    <phoneticPr fontId="1"/>
  </si>
  <si>
    <t>○児童福祉法第18条の20の4第3項</t>
    <rPh sb="1" eb="6">
      <t>ジドウフクシホウ</t>
    </rPh>
    <rPh sb="6" eb="7">
      <t>ダイ</t>
    </rPh>
    <rPh sb="9" eb="10">
      <t>ジョウ</t>
    </rPh>
    <rPh sb="15" eb="16">
      <t>ダイ</t>
    </rPh>
    <rPh sb="17" eb="18">
      <t>コウ</t>
    </rPh>
    <phoneticPr fontId="1"/>
  </si>
  <si>
    <t>○消防法施行令第4条の3別表第1(六)
○社会福祉施設における防火安全対策の強化について（昭62.9.18社会局長等連名通知）</t>
    <phoneticPr fontId="1"/>
  </si>
  <si>
    <t>○県条例第154条第2項
○消防法施行規則第3条10項</t>
    <phoneticPr fontId="1"/>
  </si>
  <si>
    <t>イ</t>
    <phoneticPr fontId="1"/>
  </si>
  <si>
    <t>今年度の研修計画について記入してください。</t>
    <phoneticPr fontId="1"/>
  </si>
  <si>
    <t>：</t>
    <phoneticPr fontId="1"/>
  </si>
  <si>
    <t>〔 実施時期：実施内容 〕</t>
    <rPh sb="7" eb="9">
      <t>ジッシ</t>
    </rPh>
    <rPh sb="9" eb="11">
      <t>ナイヨウ</t>
    </rPh>
    <phoneticPr fontId="1"/>
  </si>
  <si>
    <t>〔 実施日、参加人数、実施内容 〕</t>
    <rPh sb="2" eb="5">
      <t>ジッシビ</t>
    </rPh>
    <rPh sb="6" eb="8">
      <t>サンカ</t>
    </rPh>
    <rPh sb="8" eb="10">
      <t>ニンズウ</t>
    </rPh>
    <rPh sb="11" eb="13">
      <t>ジッシ</t>
    </rPh>
    <rPh sb="13" eb="15">
      <t>ナイヨウ</t>
    </rPh>
    <phoneticPr fontId="1"/>
  </si>
  <si>
    <t>月</t>
    <rPh sb="0" eb="1">
      <t>ツキ</t>
    </rPh>
    <phoneticPr fontId="1"/>
  </si>
  <si>
    <t>日</t>
    <rPh sb="0" eb="1">
      <t>ニチ</t>
    </rPh>
    <phoneticPr fontId="1"/>
  </si>
  <si>
    <t>参加</t>
    <rPh sb="0" eb="2">
      <t>サンカ</t>
    </rPh>
    <phoneticPr fontId="1"/>
  </si>
  <si>
    <t>会議の開催日：</t>
    <rPh sb="0" eb="2">
      <t>カイギ</t>
    </rPh>
    <rPh sb="3" eb="5">
      <t>カイサイ</t>
    </rPh>
    <rPh sb="5" eb="6">
      <t>ヒ</t>
    </rPh>
    <phoneticPr fontId="1"/>
  </si>
  <si>
    <t>重要事項は、施設の見やすい場所に掲示するとともに、インターネットを利用して公衆の閲覧に供していますか。</t>
    <phoneticPr fontId="1"/>
  </si>
  <si>
    <t>また、提供するサービス内容について「書面での掲示」に加え、「インターネットでの掲示＊」も義務付けられました。</t>
    <rPh sb="3" eb="5">
      <t>テイキョウ</t>
    </rPh>
    <rPh sb="11" eb="13">
      <t>ナイヨウ</t>
    </rPh>
    <rPh sb="18" eb="20">
      <t>ショメン</t>
    </rPh>
    <rPh sb="22" eb="24">
      <t>ケイジ</t>
    </rPh>
    <rPh sb="26" eb="27">
      <t>クワ</t>
    </rPh>
    <rPh sb="39" eb="41">
      <t>ケイジ</t>
    </rPh>
    <rPh sb="44" eb="47">
      <t>ギムヅ</t>
    </rPh>
    <phoneticPr fontId="1"/>
  </si>
  <si>
    <t>＊R6.4.1～</t>
    <phoneticPr fontId="1"/>
  </si>
  <si>
    <t>直近の届出日：</t>
    <phoneticPr fontId="1"/>
  </si>
  <si>
    <t>(①～⑤の選択して講ずべき措置の中から2つ以上選択)</t>
    <phoneticPr fontId="1"/>
  </si>
  <si>
    <t>テレワーク等(月10日以上)</t>
    <phoneticPr fontId="1"/>
  </si>
  <si>
    <t>保育施設の設置運営等</t>
    <phoneticPr fontId="1"/>
  </si>
  <si>
    <t>養育両立支援休暇の付与(年10日以上)</t>
    <phoneticPr fontId="1"/>
  </si>
  <si>
    <t>短時間勤務制度</t>
    <phoneticPr fontId="1"/>
  </si>
  <si>
    <t>①</t>
    <phoneticPr fontId="1"/>
  </si>
  <si>
    <t>始業時刻等の変更</t>
    <phoneticPr fontId="1"/>
  </si>
  <si>
    <t>②</t>
    <phoneticPr fontId="1"/>
  </si>
  <si>
    <t>③</t>
    <phoneticPr fontId="1"/>
  </si>
  <si>
    <t>④</t>
    <phoneticPr fontId="1"/>
  </si>
  <si>
    <t>⑤</t>
    <phoneticPr fontId="1"/>
  </si>
  <si>
    <t>・</t>
    <phoneticPr fontId="1"/>
  </si>
  <si>
    <t>育児期の柔軟な働き方を実現するための措置</t>
    <phoneticPr fontId="1"/>
  </si>
  <si>
    <t>柔軟な働き方を実現するための措置の個別の周知・意向確認</t>
    <phoneticPr fontId="1"/>
  </si>
  <si>
    <t>仕事と育児の両立に関する個別の意向聴取及び配慮</t>
    <phoneticPr fontId="1"/>
  </si>
  <si>
    <t>子の看護休暇の見直し(対象となる子の範囲の拡大、取得事由の拡大、労使協定による除外規定の一部廃止、子の介護等休暇への名称変更)</t>
    <phoneticPr fontId="1"/>
  </si>
  <si>
    <t>所定外労働の制限（残業免除）の対象拡大</t>
    <phoneticPr fontId="1"/>
  </si>
  <si>
    <t>育児・介護のためのテレワーク導入</t>
    <phoneticPr fontId="1"/>
  </si>
  <si>
    <t>介護離職防止のための雇用環境整備（研修の実施、相談窓口設置等）の義務付け</t>
    <phoneticPr fontId="1"/>
  </si>
  <si>
    <t>介護離職防止のための個別の周知・意向確認等</t>
    <phoneticPr fontId="1"/>
  </si>
  <si>
    <t>○育児・介護休業法第23条の3</t>
    <phoneticPr fontId="1"/>
  </si>
  <si>
    <t>〇同第21条</t>
    <phoneticPr fontId="1"/>
  </si>
  <si>
    <t>〇同第16条の2、第16条の3</t>
    <phoneticPr fontId="1"/>
  </si>
  <si>
    <t>〇同第16条の8</t>
    <phoneticPr fontId="1"/>
  </si>
  <si>
    <t>〇同第23条第2項、第24条第2項</t>
    <phoneticPr fontId="1"/>
  </si>
  <si>
    <t>〇同第22条</t>
    <phoneticPr fontId="1"/>
  </si>
  <si>
    <t>男性労働者の育児休業取得率の公表の義務化（常時雇用する労働者が300人を超える事業主）</t>
    <rPh sb="0" eb="2">
      <t>ダンセイ</t>
    </rPh>
    <rPh sb="2" eb="5">
      <t>ロウドウシャ</t>
    </rPh>
    <rPh sb="12" eb="13">
      <t>リツ</t>
    </rPh>
    <phoneticPr fontId="1"/>
  </si>
  <si>
    <t>〇同第22条の２</t>
    <phoneticPr fontId="1"/>
  </si>
  <si>
    <t>〇同第16条の２</t>
    <rPh sb="1" eb="2">
      <t>ドウ</t>
    </rPh>
    <rPh sb="2" eb="3">
      <t>ダイ</t>
    </rPh>
    <rPh sb="5" eb="6">
      <t>ジョウ</t>
    </rPh>
    <phoneticPr fontId="1"/>
  </si>
  <si>
    <t>〇同第16条の５</t>
    <rPh sb="1" eb="2">
      <t>ドウ</t>
    </rPh>
    <rPh sb="2" eb="3">
      <t>ダイ</t>
    </rPh>
    <rPh sb="5" eb="6">
      <t>ジョウ</t>
    </rPh>
    <phoneticPr fontId="1"/>
  </si>
  <si>
    <t>始業及び終業の時刻</t>
    <phoneticPr fontId="1"/>
  </si>
  <si>
    <t>②③⑧については、有期契約労働者が対象となります。</t>
    <rPh sb="9" eb="11">
      <t>ユウキ</t>
    </rPh>
    <rPh sb="11" eb="13">
      <t>ケイヤク</t>
    </rPh>
    <rPh sb="15" eb="16">
      <t>シャ</t>
    </rPh>
    <rPh sb="17" eb="19">
      <t>タイショウ</t>
    </rPh>
    <phoneticPr fontId="1"/>
  </si>
  <si>
    <t>③④⑧については、令和6年4月1日以降に締結される労働契約から適用されます。</t>
    <phoneticPr fontId="1"/>
  </si>
  <si>
    <t>職名：</t>
    <rPh sb="0" eb="2">
      <t>ショクメイ</t>
    </rPh>
    <phoneticPr fontId="1"/>
  </si>
  <si>
    <t>氏名：</t>
    <rPh sb="0" eb="2">
      <t>シメイ</t>
    </rPh>
    <phoneticPr fontId="1"/>
  </si>
  <si>
    <t>最低賃金は毎年改定されます。注意してください。</t>
    <phoneticPr fontId="1"/>
  </si>
  <si>
    <t>⑫</t>
    <phoneticPr fontId="1"/>
  </si>
  <si>
    <t>②③⑫については、有期契約労働者が対象となります。</t>
    <rPh sb="9" eb="11">
      <t>ユウキ</t>
    </rPh>
    <rPh sb="11" eb="13">
      <t>ケイヤク</t>
    </rPh>
    <rPh sb="15" eb="16">
      <t>シャ</t>
    </rPh>
    <rPh sb="17" eb="19">
      <t>タイショウ</t>
    </rPh>
    <phoneticPr fontId="1"/>
  </si>
  <si>
    <t>③④⑫については、令和6年4月1日以降に締結される労働契約から適用されます。</t>
    <phoneticPr fontId="1"/>
  </si>
  <si>
    <t>直近の届出日：</t>
    <rPh sb="3" eb="4">
      <t>トド</t>
    </rPh>
    <rPh sb="4" eb="5">
      <t>デ</t>
    </rPh>
    <phoneticPr fontId="1"/>
  </si>
  <si>
    <t>か月分）</t>
    <rPh sb="1" eb="2">
      <t>ゲツ</t>
    </rPh>
    <rPh sb="2" eb="3">
      <t>ブン</t>
    </rPh>
    <phoneticPr fontId="1"/>
  </si>
  <si>
    <t>衛生推進者　</t>
    <rPh sb="0" eb="5">
      <t>エイセイスイシンシャ</t>
    </rPh>
    <phoneticPr fontId="1"/>
  </si>
  <si>
    <t>衛生管理者</t>
    <rPh sb="0" eb="2">
      <t>エイセイ</t>
    </rPh>
    <rPh sb="2" eb="4">
      <t>カンリ</t>
    </rPh>
    <rPh sb="4" eb="5">
      <t>シャ</t>
    </rPh>
    <phoneticPr fontId="1"/>
  </si>
  <si>
    <t>・</t>
    <phoneticPr fontId="1"/>
  </si>
  <si>
    <t>主な苦情（苦情者及び苦情内容を記入してください。）</t>
    <rPh sb="8" eb="9">
      <t>オヨ</t>
    </rPh>
    <phoneticPr fontId="1"/>
  </si>
  <si>
    <t>保育士を任命し、又は雇用しようとするときは、保育士特定登録取消者管理システム等(データベース)を活用していますか。</t>
    <phoneticPr fontId="1"/>
  </si>
  <si>
    <t>児童の画像等をホームページやSNS等に掲載する場合は、性的な部位を含む画像等が掲載されないようにしていますか。</t>
    <phoneticPr fontId="1"/>
  </si>
  <si>
    <t>「掲載なし」と回答した場合を除き、掲載方法を記載してください。</t>
    <phoneticPr fontId="1"/>
  </si>
  <si>
    <t>(例：ホームページ、インスタグラム、保育システムでの掲載等)</t>
    <phoneticPr fontId="1"/>
  </si>
  <si>
    <t>掲載方法：</t>
    <phoneticPr fontId="1"/>
  </si>
  <si>
    <t>正当な理由があって撮影されたものであっても、撮影者や掲載者の意図にかかわらず、わいせつな目的で利用される場合があることに十分に配慮し、その態様や閲覧可能な者の範囲等が適切なものとなるようしてください。</t>
    <phoneticPr fontId="1"/>
  </si>
  <si>
    <t>また、その施設のこどもの保護者等、閲覧できる者が限定される場合を含め、不適切な使用がなされないようにしてください。</t>
    <phoneticPr fontId="1"/>
  </si>
  <si>
    <t>個人番号等の管理</t>
    <rPh sb="4" eb="5">
      <t>トウ</t>
    </rPh>
    <phoneticPr fontId="1"/>
  </si>
  <si>
    <t>業務改善等を求めて通報等を行った職員に対して、不利益な取り扱いをしていませんか。</t>
    <phoneticPr fontId="1"/>
  </si>
  <si>
    <t>内部通報に適切に対応するための体制整備義務(従業員300人以下は努力義務)</t>
    <phoneticPr fontId="1"/>
  </si>
  <si>
    <t>内部通報窓口の設置・担当者の設定</t>
    <phoneticPr fontId="1"/>
  </si>
  <si>
    <t>通報者への不利益な取り扱いの禁止</t>
    <phoneticPr fontId="1"/>
  </si>
  <si>
    <t>担当者の情報守秘義務（罰則あり）</t>
    <phoneticPr fontId="1"/>
  </si>
  <si>
    <t>通報者を特定させる情報を漏洩してはなりません。</t>
    <phoneticPr fontId="1"/>
  </si>
  <si>
    <t>○公益通報者保護法第2条、第5条、第11条、第12条、別表</t>
    <phoneticPr fontId="1"/>
  </si>
  <si>
    <t>　公益通報者保護法別表第八号の法律を定める政令</t>
    <phoneticPr fontId="1"/>
  </si>
  <si>
    <t>防火管理者</t>
    <phoneticPr fontId="1"/>
  </si>
  <si>
    <t>消防署立会い年月日（1回目）：</t>
    <rPh sb="11" eb="13">
      <t>カイメ</t>
    </rPh>
    <phoneticPr fontId="1"/>
  </si>
  <si>
    <t>消防署立会い年月日（2回目）：</t>
    <rPh sb="11" eb="13">
      <t>カイメ</t>
    </rPh>
    <phoneticPr fontId="1"/>
  </si>
  <si>
    <t>カーテン、じゅうたん等に防炎性能等を有するものを使用していますか。</t>
    <phoneticPr fontId="1"/>
  </si>
  <si>
    <t>水防法の改正（令和3年5月）により、施設管理者は避難訓練の実施（年１回以上）及び訓練実施結果の報告が義務付けられています。</t>
    <rPh sb="18" eb="20">
      <t>シセツ</t>
    </rPh>
    <rPh sb="20" eb="23">
      <t>カンリシャ</t>
    </rPh>
    <rPh sb="32" eb="33">
      <t>ネン</t>
    </rPh>
    <rPh sb="34" eb="37">
      <t>カイイジョウ</t>
    </rPh>
    <rPh sb="38" eb="39">
      <t>オヨ</t>
    </rPh>
    <rPh sb="40" eb="42">
      <t>クンレン</t>
    </rPh>
    <rPh sb="52" eb="53">
      <t>ツ</t>
    </rPh>
    <phoneticPr fontId="1"/>
  </si>
  <si>
    <t xml:space="preserve">【参考ＵＲＬ】 </t>
    <rPh sb="1" eb="3">
      <t>サンコウ</t>
    </rPh>
    <phoneticPr fontId="1"/>
  </si>
  <si>
    <t>https://www.pref.saitama.lg.jp/a0602/saigai-sonae.html</t>
    <phoneticPr fontId="1"/>
  </si>
  <si>
    <t>水防法等における要配慮（災害時要援護）者利用施設として水害の避難確保計画を作成（見直し）し、市へ提出していますか。</t>
    <rPh sb="3" eb="4">
      <t>ナド</t>
    </rPh>
    <rPh sb="8" eb="9">
      <t>ヨウ</t>
    </rPh>
    <rPh sb="9" eb="11">
      <t>ハイリョ</t>
    </rPh>
    <rPh sb="12" eb="14">
      <t>サイガイ</t>
    </rPh>
    <rPh sb="14" eb="15">
      <t>ジ</t>
    </rPh>
    <rPh sb="15" eb="16">
      <t>ヨウ</t>
    </rPh>
    <rPh sb="16" eb="18">
      <t>エンゴ</t>
    </rPh>
    <rPh sb="19" eb="20">
      <t>シャ</t>
    </rPh>
    <rPh sb="20" eb="22">
      <t>リヨウ</t>
    </rPh>
    <rPh sb="27" eb="29">
      <t>スイガイ</t>
    </rPh>
    <rPh sb="30" eb="32">
      <t>ヒナン</t>
    </rPh>
    <rPh sb="32" eb="34">
      <t>カクホ</t>
    </rPh>
    <rPh sb="34" eb="36">
      <t>ケイカク</t>
    </rPh>
    <rPh sb="37" eb="39">
      <t>サクセイ</t>
    </rPh>
    <rPh sb="40" eb="42">
      <t>ミナオ</t>
    </rPh>
    <rPh sb="46" eb="47">
      <t>シ</t>
    </rPh>
    <rPh sb="48" eb="50">
      <t>テイシュツ</t>
    </rPh>
    <phoneticPr fontId="1"/>
  </si>
  <si>
    <t>水害の避難確保計画に基づく避難訓練を実施し、避難訓練実施結果報告書を市へ提出していますか。</t>
    <phoneticPr fontId="1"/>
  </si>
  <si>
    <t>○県条例第154条
●保育指針第3章4（2）</t>
    <phoneticPr fontId="1"/>
  </si>
  <si>
    <t>イ</t>
    <phoneticPr fontId="1"/>
  </si>
  <si>
    <t>※</t>
    <phoneticPr fontId="1"/>
  </si>
  <si>
    <t>加須市内には「土砂災害防止法」に該当する地域はありません。</t>
    <rPh sb="0" eb="3">
      <t>カゾシ</t>
    </rPh>
    <rPh sb="3" eb="4">
      <t>ナイ</t>
    </rPh>
    <rPh sb="7" eb="9">
      <t>ドシャ</t>
    </rPh>
    <rPh sb="9" eb="11">
      <t>サイガイ</t>
    </rPh>
    <rPh sb="11" eb="13">
      <t>ボウシ</t>
    </rPh>
    <rPh sb="13" eb="14">
      <t>ホウ</t>
    </rPh>
    <rPh sb="16" eb="18">
      <t>ガイトウ</t>
    </rPh>
    <rPh sb="20" eb="22">
      <t>チイキ</t>
    </rPh>
    <phoneticPr fontId="1"/>
  </si>
  <si>
    <t>▼社会福祉施設等に
おける非常災害対策
計画の策定の手引
（令和3年5月改訂、社会福祉課）P13～P19</t>
    <phoneticPr fontId="1"/>
  </si>
  <si>
    <t>○県条例第154条第3項
▲埼玉県地域防災計
画 第2編震災対策編 第2章施策ごとの具体的計画 第1自助、共助による防災力の向上</t>
    <phoneticPr fontId="1"/>
  </si>
  <si>
    <t>防犯カメラ、非常通報装置、機械警備等を整備してますか。</t>
    <phoneticPr fontId="1"/>
  </si>
  <si>
    <t>別紙３「施設・防犯安全確認点検項目」を作成し、自主点検表と一緒に提出してください。</t>
    <rPh sb="9" eb="11">
      <t>アンゼン</t>
    </rPh>
    <rPh sb="11" eb="13">
      <t>カクニン</t>
    </rPh>
    <phoneticPr fontId="1"/>
  </si>
  <si>
    <r>
      <t>保育所の運営規程（①～⑪は必須項目、</t>
    </r>
    <r>
      <rPr>
        <sz val="10"/>
        <color rgb="FFFFEBEB"/>
        <rFont val="BIZ UDゴシック"/>
        <family val="3"/>
        <charset val="128"/>
      </rPr>
      <t>■</t>
    </r>
    <r>
      <rPr>
        <sz val="10"/>
        <rFont val="BIZ UDゴシック"/>
        <family val="3"/>
        <charset val="128"/>
      </rPr>
      <t>に</t>
    </r>
    <r>
      <rPr>
        <sz val="10"/>
        <color theme="1"/>
        <rFont val="BIZ UDゴシック"/>
        <family val="3"/>
        <charset val="128"/>
      </rPr>
      <t>✔を入れる。）</t>
    </r>
    <rPh sb="13" eb="15">
      <t>ヒッス</t>
    </rPh>
    <rPh sb="15" eb="17">
      <t>コウモク</t>
    </rPh>
    <rPh sb="22" eb="23">
      <t>イ</t>
    </rPh>
    <phoneticPr fontId="1"/>
  </si>
  <si>
    <r>
      <t>書面明示の該当項目の</t>
    </r>
    <r>
      <rPr>
        <sz val="10"/>
        <color rgb="FFFFEBEB"/>
        <rFont val="BIZ UDゴシック"/>
        <family val="3"/>
        <charset val="128"/>
      </rPr>
      <t>■</t>
    </r>
    <r>
      <rPr>
        <sz val="10"/>
        <color theme="1"/>
        <rFont val="BIZ UDゴシック"/>
        <family val="3"/>
        <charset val="128"/>
      </rPr>
      <t>に✔を入れてください。</t>
    </r>
    <rPh sb="14" eb="15">
      <t>イ</t>
    </rPh>
    <phoneticPr fontId="1"/>
  </si>
  <si>
    <r>
      <t>「いる」場合、</t>
    </r>
    <r>
      <rPr>
        <sz val="10"/>
        <color rgb="FFFFEBEB"/>
        <rFont val="BIZ UDゴシック"/>
        <family val="3"/>
        <charset val="128"/>
      </rPr>
      <t>■</t>
    </r>
    <r>
      <rPr>
        <sz val="10"/>
        <color theme="1"/>
        <rFont val="BIZ UDゴシック"/>
        <family val="3"/>
        <charset val="128"/>
      </rPr>
      <t>に✔を入れてください。</t>
    </r>
    <rPh sb="11" eb="12">
      <t>イ</t>
    </rPh>
    <phoneticPr fontId="1"/>
  </si>
  <si>
    <t>締結している場合は、控除項目をもれなく協定していますか。</t>
    <phoneticPr fontId="1"/>
  </si>
  <si>
    <t>保育所職員配置等の状況</t>
    <rPh sb="0" eb="2">
      <t>ホイク</t>
    </rPh>
    <rPh sb="2" eb="3">
      <t>ショ</t>
    </rPh>
    <rPh sb="3" eb="5">
      <t>ショクイン</t>
    </rPh>
    <rPh sb="5" eb="7">
      <t>ハイチ</t>
    </rPh>
    <rPh sb="7" eb="8">
      <t>トウ</t>
    </rPh>
    <rPh sb="9" eb="11">
      <t>ジョウキョウ</t>
    </rPh>
    <phoneticPr fontId="1"/>
  </si>
  <si>
    <t>別紙１「保育所職員配置等の状況」を作成し、自主点検表と一緒に提出してください。</t>
    <rPh sb="4" eb="6">
      <t>ホイク</t>
    </rPh>
    <rPh sb="6" eb="7">
      <t>ジョ</t>
    </rPh>
    <rPh sb="9" eb="11">
      <t>ハイチ</t>
    </rPh>
    <rPh sb="11" eb="12">
      <t>トウ</t>
    </rPh>
    <phoneticPr fontId="1"/>
  </si>
  <si>
    <t>児童数
a</t>
    <rPh sb="0" eb="2">
      <t>ジドウ</t>
    </rPh>
    <rPh sb="2" eb="3">
      <t>スウ</t>
    </rPh>
    <phoneticPr fontId="1"/>
  </si>
  <si>
    <t>「常勤」は、当該保育所等の就業規則において定められている常勤の従業者が勤務すべき時間数（１か月に勤務すべき時間数が 120 時間以上であるものに限る。）に達している者、又は、上記以外のものであって、1日6時間以上かつ月20日以上勤務する者を指します。また、「非常勤」は「常勤」に該当しない者を指します。</t>
    <phoneticPr fontId="1"/>
  </si>
  <si>
    <t>・・・ 別紙2-2 算出シートに入力すると自動算出されます。</t>
    <rPh sb="4" eb="6">
      <t>ベッシ</t>
    </rPh>
    <rPh sb="10" eb="12">
      <t>サンシュツ</t>
    </rPh>
    <rPh sb="16" eb="18">
      <t>ニュウリョク</t>
    </rPh>
    <rPh sb="21" eb="23">
      <t>ジドウ</t>
    </rPh>
    <rPh sb="23" eb="25">
      <t>サンシュツ</t>
    </rPh>
    <phoneticPr fontId="1"/>
  </si>
  <si>
    <t>※上表は「別紙2-2算出シート」により自動算出されるよう初期設定されていますが、直接入力もできます。</t>
    <phoneticPr fontId="1"/>
  </si>
  <si>
    <t>・・・ 別紙2-2算出シートに入力すると自動算出されます。</t>
    <rPh sb="4" eb="6">
      <t>ベッシ</t>
    </rPh>
    <rPh sb="9" eb="11">
      <t>サンシュツ</t>
    </rPh>
    <rPh sb="15" eb="17">
      <t>ニュウリョク</t>
    </rPh>
    <rPh sb="20" eb="22">
      <t>ジドウ</t>
    </rPh>
    <rPh sb="22" eb="24">
      <t>サンシュツ</t>
    </rPh>
    <phoneticPr fontId="1"/>
  </si>
  <si>
    <t>別紙２-２ 算出用</t>
    <phoneticPr fontId="1"/>
  </si>
  <si>
    <t>○・×</t>
  </si>
  <si>
    <t>:</t>
    <phoneticPr fontId="1"/>
  </si>
  <si>
    <t>通勤経路を実際に確認する等適切に認定している。</t>
    <phoneticPr fontId="1"/>
  </si>
  <si>
    <t>扶養者等の所得確認を行う等適切に認定している。</t>
    <phoneticPr fontId="1"/>
  </si>
  <si>
    <t>賃貸契約書等を確認する等適切に認定している。</t>
    <phoneticPr fontId="1"/>
  </si>
  <si>
    <t>タイムカード等勤務実績に応じた手当が支給されている。</t>
    <phoneticPr fontId="1"/>
  </si>
  <si>
    <t>持ち帰り業務及びサービス残業が発生していない。</t>
    <phoneticPr fontId="1"/>
  </si>
  <si>
    <t>【出張・研修命令簿】</t>
    <rPh sb="1" eb="3">
      <t>シュッチョウ</t>
    </rPh>
    <rPh sb="4" eb="6">
      <t>ケンシュウ</t>
    </rPh>
    <rPh sb="6" eb="8">
      <t>メイレイ</t>
    </rPh>
    <rPh sb="8" eb="9">
      <t>ボ</t>
    </rPh>
    <phoneticPr fontId="1"/>
  </si>
  <si>
    <t>【復命書】</t>
    <phoneticPr fontId="1"/>
  </si>
  <si>
    <t>旅費を伴う研修の場合、復命書が作成されていますか。</t>
    <phoneticPr fontId="1"/>
  </si>
  <si>
    <t>衛生委員会の開催回数及び会議録の有無を記載してください。</t>
    <phoneticPr fontId="1"/>
  </si>
  <si>
    <t>研修は、感染症及び災害に係る業務継続計画の具体的な内容を職員間で共有するとともに、平常時の対応の必要性や、緊急時の対応にかかる理解の励行を行うものにしてください。</t>
    <phoneticPr fontId="1"/>
  </si>
  <si>
    <r>
      <t>常時10人以上の労働者を使用している事業場では、労基法第89条の規定に基づいて、就業規則を作成する必要があります。特に、始業及び終業の時刻、休憩時間、休日、休暇、育児時間、育児休業、介護休業、産休、退職手続、定年等は重要ですので労働関係法令等との整合について再確認をしてください。 なお、</t>
    </r>
    <r>
      <rPr>
        <u/>
        <sz val="10"/>
        <color theme="1"/>
        <rFont val="BIZ UDゴシック"/>
        <family val="3"/>
        <charset val="128"/>
      </rPr>
      <t>就業規則は改正のつど労働基準監督署に届け出る必要</t>
    </r>
    <r>
      <rPr>
        <sz val="10"/>
        <color theme="1"/>
        <rFont val="BIZ UDゴシック"/>
        <family val="3"/>
        <charset val="128"/>
      </rPr>
      <t>があります。</t>
    </r>
    <phoneticPr fontId="1"/>
  </si>
  <si>
    <t>年5日の年次有給休暇の取得義務化（罰則あり）</t>
    <rPh sb="13" eb="16">
      <t>ギムカ</t>
    </rPh>
    <rPh sb="17" eb="19">
      <t>バッソク</t>
    </rPh>
    <phoneticPr fontId="1"/>
  </si>
  <si>
    <t>6か月</t>
    <phoneticPr fontId="1"/>
  </si>
  <si>
    <t>1年6か月</t>
    <phoneticPr fontId="1"/>
  </si>
  <si>
    <t>2年6か月</t>
    <phoneticPr fontId="1"/>
  </si>
  <si>
    <t>3年6か月</t>
    <phoneticPr fontId="1"/>
  </si>
  <si>
    <t>4年6か月</t>
    <phoneticPr fontId="1"/>
  </si>
  <si>
    <t>5年6か月</t>
    <phoneticPr fontId="1"/>
  </si>
  <si>
    <t>6年6か月以上</t>
    <phoneticPr fontId="1"/>
  </si>
  <si>
    <t>10日</t>
    <phoneticPr fontId="1"/>
  </si>
  <si>
    <t>7日</t>
    <phoneticPr fontId="1"/>
  </si>
  <si>
    <t>5日</t>
    <phoneticPr fontId="1"/>
  </si>
  <si>
    <t>3日</t>
    <phoneticPr fontId="1"/>
  </si>
  <si>
    <t>1日</t>
    <phoneticPr fontId="1"/>
  </si>
  <si>
    <t>2日</t>
    <phoneticPr fontId="1"/>
  </si>
  <si>
    <t>11日</t>
    <phoneticPr fontId="1"/>
  </si>
  <si>
    <t>8日</t>
    <phoneticPr fontId="1"/>
  </si>
  <si>
    <t>6日</t>
    <phoneticPr fontId="1"/>
  </si>
  <si>
    <t>4日</t>
    <phoneticPr fontId="1"/>
  </si>
  <si>
    <t>12日</t>
    <phoneticPr fontId="1"/>
  </si>
  <si>
    <t>9日</t>
    <phoneticPr fontId="1"/>
  </si>
  <si>
    <t>14日</t>
    <phoneticPr fontId="1"/>
  </si>
  <si>
    <t>16日</t>
    <phoneticPr fontId="1"/>
  </si>
  <si>
    <t>18日</t>
    <phoneticPr fontId="1"/>
  </si>
  <si>
    <t>13日</t>
    <phoneticPr fontId="1"/>
  </si>
  <si>
    <t>20日</t>
    <phoneticPr fontId="1"/>
  </si>
  <si>
    <t>15日</t>
    <phoneticPr fontId="1"/>
  </si>
  <si>
    <t>年次有給休暇は、労基法第115条の規定により2年の請求権が認められるため1年以内に取らなかった年次有給休暇は繰越す必要があります。</t>
    <phoneticPr fontId="1"/>
  </si>
  <si>
    <t>法定の年次有給休暇付与日数が10日以上の全ての労働者（管理監督者を含む）に、年次有給休暇を最低でも年5日取得させることが義務化されました。</t>
    <phoneticPr fontId="1"/>
  </si>
  <si>
    <t>協定の有効期間は1年が一般的ですが、自動更新の規定を定めることも可能です。</t>
    <phoneticPr fontId="1"/>
  </si>
  <si>
    <t>1週当たりの平均労働時間及び休日数を記載してください。</t>
    <phoneticPr fontId="1"/>
  </si>
  <si>
    <t>1か月単位の変形労働時間制（4週間を含む）</t>
    <phoneticPr fontId="1"/>
  </si>
  <si>
    <t>1年単位の変形労働時間制</t>
    <phoneticPr fontId="1"/>
  </si>
  <si>
    <t>1年単位の変形労働時間制に係る労使協定書を労働基準監督署へ届出している。</t>
    <phoneticPr fontId="1"/>
  </si>
  <si>
    <t>1月単位の変形労働時間制を採用する場合は就業規則の定め又は労使協定が必要です。</t>
    <phoneticPr fontId="1"/>
  </si>
  <si>
    <t>1年単位の変形労働時間制を採用する場合は労使協定と労働基準監督署への届出が必要です。</t>
    <phoneticPr fontId="1"/>
  </si>
  <si>
    <t>1年単位の変形労働時間制には「1日10時間、週52時間以内」の制限があります。夜勤等で暦日をまたいだ勤務も始業時間の属する日の1日の労働時間として取り扱います。</t>
    <phoneticPr fontId="1"/>
  </si>
  <si>
    <t>1日当たりの休憩時間</t>
    <phoneticPr fontId="1"/>
  </si>
  <si>
    <t>労働時間が6時間を超える場合においては少なくとも45分、8時間を超える場合においては少なくとも1時間の休憩時間を労働時間の途中に与えなければなりません。</t>
    <phoneticPr fontId="1"/>
  </si>
  <si>
    <t>有期労働者は、有期労働契約が5年を超えて反復更新された場合は、当該労働者の申込みにより、無期労働契約に転換しなければなりません。</t>
    <phoneticPr fontId="1"/>
  </si>
  <si>
    <t>パート労働者の健康保険及び厚生年金保険資格要件
1週間の所定労働時間及び1ヶ月の所定労働日数が通常の勤務者の概ね3/4以上である者
＊平成29年4月1日以降は1週当たりの労働時間が20時間を超えている職員も対象とすることができます（労使合意が必要）。</t>
    <rPh sb="38" eb="39">
      <t>ゲツ</t>
    </rPh>
    <phoneticPr fontId="1"/>
  </si>
  <si>
    <t>36条に関する労使協定（時間外・休日労働）を締結していますか。</t>
    <phoneticPr fontId="1"/>
  </si>
  <si>
    <t>３６協定は、所轄労働基準監督署への届出が効力発生要件とされています。そのため、協定期間の開始日よりも早い期日に届け出てください。</t>
    <phoneticPr fontId="1"/>
  </si>
  <si>
    <t>衛生推進者は、常時使用する労働者が10人以上50人未満の事業場が、労働衛生（健康診断の実施、労働者の健康障害を防止するための措置など）に関する事項を担当する職員として選任しなければなりません。</t>
    <phoneticPr fontId="1"/>
  </si>
  <si>
    <t xml:space="preserve"> 《 資格要件 》
　① 大学又は高専卒業後に1年以上安全衛生の実務（衛生推進者にあっては衛生の実務。以下同じ）に従事した者
　② 高等学校又は中等教育学校卒業後に3年以上安全衛生の実務に従事した者
　③ 5年以上安全衛生の実務に従事した者
　④ 労働基準局長が定める講習を修了した者（安全衛生推進者養成講習・衛生推進者養成講習）
　⑤ その他労働基準局長が上記の者と同等以上の能力を有すると認めるもの（安全管理者及び衛生管理者・労働安全コンサル
　　 タント・労働衛生コンサルタントの資格を有する者等）</t>
    <phoneticPr fontId="1"/>
  </si>
  <si>
    <t>職員の定期健康診断を1年に1回以上実施していますか。</t>
    <phoneticPr fontId="1"/>
  </si>
  <si>
    <t>産業医は月に1回以上（衛生管理者による巡視の結果等の情報提供を毎月受けている場合は2月に1回以上）巡視を行わなければなりません。</t>
    <phoneticPr fontId="1"/>
  </si>
  <si>
    <t>年1回以上医師又は保健師等による従業者に対するストレスチェックの実施が必要となりました。</t>
    <phoneticPr fontId="1"/>
  </si>
  <si>
    <t>夜間勤務職員は、6か月に1回以上実施していますか。</t>
    <phoneticPr fontId="1"/>
  </si>
  <si>
    <t>○県条例第167条
○省令基準第14条の2
○子ども・子育て支援法運営基準第27条</t>
    <phoneticPr fontId="1"/>
  </si>
  <si>
    <t>〇刑法の改正等に伴う保育士の欠格事由の追加等について（令和5年7月13日こ成基第65号こども家庭庁成育局長通知）</t>
    <phoneticPr fontId="1"/>
  </si>
  <si>
    <t>消防計画は、昭和55年1月16日付け、社施第5号厚生省社会局施設課長等連名通知による「地震防災応急計画」を含めて作成してください。</t>
    <phoneticPr fontId="1"/>
  </si>
  <si>
    <t>通報訓練の実施回数は、法令による定めはありませんが、年1回以上は実施するようにしてください。</t>
    <phoneticPr fontId="1"/>
  </si>
  <si>
    <t>直近2回の点検年月日</t>
    <phoneticPr fontId="1"/>
  </si>
  <si>
    <t>消防用設備は、専門業者の点検（※）が年2回必要です。また、年1回総合点検時に消防署への報告が必要です。報告書の控を保存してください。（延べ1,000㎡未満の施設では、専門業者でなくても可能ですが、確実な点検を行うために専門業者に行わせることが望ましいとされています。）</t>
    <phoneticPr fontId="1"/>
  </si>
  <si>
    <t>老人福祉施設、児童福祉施設、障害者施設などでは、消防法第8条の3で一定の防炎性能を有する物品（カーテン、じゅうたん等）の使用が義務付けられています。</t>
    <phoneticPr fontId="1"/>
  </si>
  <si>
    <t>○労基法施行規則第5条</t>
    <phoneticPr fontId="1"/>
  </si>
  <si>
    <t>適切な職場環境の維持（ハラスメント対策）に取り組んでいますか。</t>
    <rPh sb="21" eb="22">
      <t>ト</t>
    </rPh>
    <rPh sb="23" eb="24">
      <t>ク</t>
    </rPh>
    <phoneticPr fontId="1"/>
  </si>
  <si>
    <t>多様な職員の就業環境を確保する観点から、</t>
    <phoneticPr fontId="1"/>
  </si>
  <si>
    <t>職場において行われる性的な言動</t>
    <phoneticPr fontId="1"/>
  </si>
  <si>
    <t>回</t>
    <rPh sb="0" eb="1">
      <t>カイ</t>
    </rPh>
    <phoneticPr fontId="1"/>
  </si>
  <si>
    <t>○同第22条</t>
    <rPh sb="1" eb="2">
      <t>ドウ</t>
    </rPh>
    <phoneticPr fontId="1"/>
  </si>
  <si>
    <t>○同第21条</t>
    <rPh sb="1" eb="2">
      <t>ドウ</t>
    </rPh>
    <phoneticPr fontId="1"/>
  </si>
  <si>
    <t>○同第5条</t>
    <rPh sb="1" eb="2">
      <t>ドウ</t>
    </rPh>
    <phoneticPr fontId="1"/>
  </si>
  <si>
    <t>○同第67条</t>
    <rPh sb="1" eb="2">
      <t>ドウ</t>
    </rPh>
    <phoneticPr fontId="1"/>
  </si>
  <si>
    <t>○同第68条</t>
    <rPh sb="1" eb="2">
      <t>ドウ</t>
    </rPh>
    <phoneticPr fontId="1"/>
  </si>
  <si>
    <t>従業員数が101人以上の法人（※）は、次の条件をすべて満たすパート・アルバイトも加入対象です。</t>
    <rPh sb="0" eb="3">
      <t>ジュウギョウイン</t>
    </rPh>
    <rPh sb="3" eb="4">
      <t>スウ</t>
    </rPh>
    <phoneticPr fontId="1"/>
  </si>
  <si>
    <t>付与日数や残日数は、休暇簿等で適正に管理していますか。</t>
    <phoneticPr fontId="1"/>
  </si>
  <si>
    <t>週以外の期間で
労働日数を定めた場合</t>
    <phoneticPr fontId="1"/>
  </si>
  <si>
    <t>◇平成13年7月23日雇児発第488号・社援発第1275号・老発第274号局長連名通知</t>
    <phoneticPr fontId="1"/>
  </si>
  <si>
    <t>施設・事業所（保育士として「任命し、又は雇用しようとする者」のＩＤを付与されている)の採用責任者は、「氏名」及び「生年月日」をデータベース上の情報と照合することにより、特定登録取消者に該当するかどうかを確認してください。</t>
    <phoneticPr fontId="1"/>
  </si>
  <si>
    <t>又は</t>
    <rPh sb="0" eb="1">
      <t>マタ</t>
    </rPh>
    <phoneticPr fontId="1"/>
  </si>
  <si>
    <t>○児童福祉法施行規則第37条</t>
    <phoneticPr fontId="1"/>
  </si>
  <si>
    <t>施設・事業所の採用責任者が本データベースで採用内定予定者等の情報を検索することは、個人情報保護法第20条第2項第1号に定める「法令に基づく場合」に該当し、本人の同意は不要ですが、本データベースでの検索の結果に照らして採用しないとの判断をすることがあり得ることを踏まえ、採用公募等の段階において、保育士としての採用を希望するものに対して、採用内定前にデータベースの検索を行うことや、検索の結果、特定登録取消者に該当することが判明した場合は採用しない場合があることを書面等により提示するとともに、特定登録取消者に該当する場合はあらかじめその旨を申告するよう求める等の対応が望ましいとされています。</t>
    <rPh sb="276" eb="277">
      <t>モト</t>
    </rPh>
    <rPh sb="279" eb="280">
      <t>トウ</t>
    </rPh>
    <rPh sb="281" eb="283">
      <t>タイオウ</t>
    </rPh>
    <rPh sb="284" eb="285">
      <t>ノゾ</t>
    </rPh>
    <phoneticPr fontId="1"/>
  </si>
  <si>
    <t>上記物資のうち、食料、飲料水、常備薬については、「埼玉県地域防災計画」に「3日分以上」とされています。</t>
    <phoneticPr fontId="1"/>
  </si>
  <si>
    <t>障害児（※４）</t>
    <rPh sb="0" eb="1">
      <t>ショウ</t>
    </rPh>
    <rPh sb="1" eb="2">
      <t>ガイ</t>
    </rPh>
    <rPh sb="2" eb="3">
      <t>ジ</t>
    </rPh>
    <phoneticPr fontId="1"/>
  </si>
  <si>
    <t>熱中症対策義務化への対応は適切に行われていますか。</t>
    <rPh sb="0" eb="2">
      <t>ネッチュウ</t>
    </rPh>
    <rPh sb="2" eb="3">
      <t>ショウ</t>
    </rPh>
    <rPh sb="3" eb="5">
      <t>タイサク</t>
    </rPh>
    <rPh sb="5" eb="8">
      <t>ギムカ</t>
    </rPh>
    <rPh sb="10" eb="12">
      <t>タイオウ</t>
    </rPh>
    <rPh sb="13" eb="15">
      <t>テキセツ</t>
    </rPh>
    <rPh sb="16" eb="17">
      <t>オコナ</t>
    </rPh>
    <phoneticPr fontId="1"/>
  </si>
  <si>
    <t>上記項目について、従事職員への周知</t>
    <rPh sb="0" eb="2">
      <t>ジョウキ</t>
    </rPh>
    <rPh sb="2" eb="4">
      <t>コウモク</t>
    </rPh>
    <rPh sb="9" eb="11">
      <t>ジュウジ</t>
    </rPh>
    <rPh sb="11" eb="13">
      <t>ショクイン</t>
    </rPh>
    <rPh sb="15" eb="17">
      <t>シュウチ</t>
    </rPh>
    <phoneticPr fontId="1"/>
  </si>
  <si>
    <t>※</t>
    <phoneticPr fontId="1"/>
  </si>
  <si>
    <t>熱中症早期発見のための報告体制の整備</t>
    <rPh sb="0" eb="2">
      <t>ネッチュウ</t>
    </rPh>
    <rPh sb="2" eb="3">
      <t>ショウ</t>
    </rPh>
    <rPh sb="3" eb="5">
      <t>ソウキ</t>
    </rPh>
    <rPh sb="5" eb="7">
      <t>ハッケン</t>
    </rPh>
    <rPh sb="11" eb="13">
      <t>ホウコク</t>
    </rPh>
    <rPh sb="13" eb="15">
      <t>タイセイ</t>
    </rPh>
    <rPh sb="16" eb="18">
      <t>セイビ</t>
    </rPh>
    <phoneticPr fontId="1"/>
  </si>
  <si>
    <t>重篤化防止のために必要な措置の実施手順の整備</t>
    <rPh sb="0" eb="2">
      <t>ジュウトク</t>
    </rPh>
    <rPh sb="2" eb="3">
      <t>カ</t>
    </rPh>
    <rPh sb="3" eb="5">
      <t>ボウシ</t>
    </rPh>
    <rPh sb="9" eb="11">
      <t>ヒツヨウ</t>
    </rPh>
    <rPh sb="12" eb="14">
      <t>ソチ</t>
    </rPh>
    <rPh sb="15" eb="17">
      <t>ジッシ</t>
    </rPh>
    <rPh sb="17" eb="19">
      <t>テジュン</t>
    </rPh>
    <rPh sb="20" eb="22">
      <t>セイビ</t>
    </rPh>
    <phoneticPr fontId="1"/>
  </si>
  <si>
    <t>＊R7.6.1～</t>
    <phoneticPr fontId="1"/>
  </si>
  <si>
    <t>労働安全衛生規則の改正</t>
    <rPh sb="0" eb="2">
      <t>ロウドウ</t>
    </rPh>
    <rPh sb="2" eb="4">
      <t>アンゼン</t>
    </rPh>
    <rPh sb="4" eb="6">
      <t>エイセイ</t>
    </rPh>
    <rPh sb="6" eb="8">
      <t>キソク</t>
    </rPh>
    <rPh sb="9" eb="11">
      <t>カイセイ</t>
    </rPh>
    <phoneticPr fontId="1"/>
  </si>
  <si>
    <t>〈対象〉</t>
    <rPh sb="1" eb="3">
      <t>タイショウ</t>
    </rPh>
    <phoneticPr fontId="1"/>
  </si>
  <si>
    <t>・</t>
    <phoneticPr fontId="1"/>
  </si>
  <si>
    <t>暑さ指数（WBGT）が28度以上又は気温が31度以上の環境下での、連続1時間以上又は1日4時間を超える作業</t>
    <rPh sb="0" eb="1">
      <t>アツ</t>
    </rPh>
    <rPh sb="2" eb="4">
      <t>シスウ</t>
    </rPh>
    <rPh sb="13" eb="16">
      <t>ドイジョウ</t>
    </rPh>
    <rPh sb="16" eb="17">
      <t>マタ</t>
    </rPh>
    <rPh sb="18" eb="20">
      <t>キオン</t>
    </rPh>
    <rPh sb="23" eb="26">
      <t>ドイジョウ</t>
    </rPh>
    <rPh sb="27" eb="29">
      <t>カンキョウ</t>
    </rPh>
    <rPh sb="29" eb="30">
      <t>シタ</t>
    </rPh>
    <rPh sb="51" eb="53">
      <t>サギョウ</t>
    </rPh>
    <phoneticPr fontId="1"/>
  </si>
  <si>
    <t>対策を怠った場合、6か月以下の拘禁刑又は50万円以下の罰金</t>
    <rPh sb="0" eb="2">
      <t>タイサク</t>
    </rPh>
    <rPh sb="3" eb="4">
      <t>オコタ</t>
    </rPh>
    <rPh sb="6" eb="8">
      <t>バアイ</t>
    </rPh>
    <rPh sb="11" eb="14">
      <t>ゲツイカ</t>
    </rPh>
    <rPh sb="15" eb="17">
      <t>コウキン</t>
    </rPh>
    <rPh sb="17" eb="18">
      <t>ケイ</t>
    </rPh>
    <rPh sb="18" eb="19">
      <t>マタ</t>
    </rPh>
    <rPh sb="22" eb="26">
      <t>マンエンイカ</t>
    </rPh>
    <rPh sb="27" eb="29">
      <t>バッキン</t>
    </rPh>
    <phoneticPr fontId="1"/>
  </si>
  <si>
    <t>○労働安全衛生法 第119条</t>
    <rPh sb="7" eb="8">
      <t>ホウ</t>
    </rPh>
    <phoneticPr fontId="1"/>
  </si>
  <si>
    <t>【熱中症発生予防/対応 報告フロー】</t>
    <rPh sb="1" eb="3">
      <t>ネッチュウ</t>
    </rPh>
    <rPh sb="3" eb="4">
      <t>ショウ</t>
    </rPh>
    <rPh sb="4" eb="6">
      <t>ハッセイ</t>
    </rPh>
    <rPh sb="6" eb="8">
      <t>ヨボウ</t>
    </rPh>
    <rPh sb="9" eb="11">
      <t>タイオウ</t>
    </rPh>
    <rPh sb="12" eb="14">
      <t>ホウコク</t>
    </rPh>
    <phoneticPr fontId="1"/>
  </si>
  <si>
    <t>https://www.city.kazo.lg.jp/soshiki/kikikanribousai/jigyou_bousai/17903.html</t>
    <phoneticPr fontId="1"/>
  </si>
  <si>
    <t>送迎用自動車にブザーその他の車内の児童等の見落としを防止する装置を装備していますか。</t>
    <rPh sb="0" eb="3">
      <t>ソウゲイヨウ</t>
    </rPh>
    <phoneticPr fontId="1"/>
  </si>
  <si>
    <t>https://www.city.kazo.lg.jp/soshiki/kikikanribousai/hazardmap/20354.html</t>
    <phoneticPr fontId="1"/>
  </si>
  <si>
    <t>「加須市 水害時の避難行動マップ（洪水ハザードマップ）」</t>
  </si>
  <si>
    <t>「社会福祉施設等における非常災害対策計画の策定の手引」</t>
    <rPh sb="1" eb="3">
      <t>シャカイ</t>
    </rPh>
    <rPh sb="3" eb="5">
      <t>フクシ</t>
    </rPh>
    <rPh sb="5" eb="7">
      <t>シセツ</t>
    </rPh>
    <rPh sb="7" eb="8">
      <t>トウ</t>
    </rPh>
    <rPh sb="12" eb="14">
      <t>ヒジョウ</t>
    </rPh>
    <rPh sb="14" eb="16">
      <t>サイガイ</t>
    </rPh>
    <rPh sb="16" eb="18">
      <t>タイサク</t>
    </rPh>
    <rPh sb="18" eb="20">
      <t>ケイカク</t>
    </rPh>
    <rPh sb="21" eb="23">
      <t>サクテイ</t>
    </rPh>
    <rPh sb="24" eb="26">
      <t>テビ</t>
    </rPh>
    <phoneticPr fontId="1"/>
  </si>
  <si>
    <t>「要配慮（災害時要援護）者利用施設の避難確保計画の作成及び訓練の実施」</t>
    <rPh sb="1" eb="2">
      <t>ヨウ</t>
    </rPh>
    <rPh sb="2" eb="4">
      <t>ハイリョ</t>
    </rPh>
    <rPh sb="5" eb="7">
      <t>サイガイ</t>
    </rPh>
    <rPh sb="7" eb="8">
      <t>ジ</t>
    </rPh>
    <rPh sb="8" eb="9">
      <t>ヨウ</t>
    </rPh>
    <rPh sb="9" eb="11">
      <t>エンゴ</t>
    </rPh>
    <rPh sb="12" eb="13">
      <t>シャ</t>
    </rPh>
    <rPh sb="13" eb="15">
      <t>リヨウ</t>
    </rPh>
    <rPh sb="15" eb="17">
      <t>シセツ</t>
    </rPh>
    <rPh sb="18" eb="20">
      <t>ヒナン</t>
    </rPh>
    <rPh sb="20" eb="22">
      <t>カクホ</t>
    </rPh>
    <rPh sb="22" eb="24">
      <t>ケイカク</t>
    </rPh>
    <rPh sb="25" eb="27">
      <t>サクセイ</t>
    </rPh>
    <rPh sb="27" eb="28">
      <t>オヨ</t>
    </rPh>
    <rPh sb="29" eb="31">
      <t>クンレン</t>
    </rPh>
    <rPh sb="32" eb="34">
      <t>ジッシ</t>
    </rPh>
    <phoneticPr fontId="1"/>
  </si>
  <si>
    <t>１週の労働時間が20時間以上で31日以上雇用される見込みのある者（年収90万円以上の条件は撤廃され年収90万円未満でも加入可能）</t>
    <rPh sb="55" eb="57">
      <t>ミマン</t>
    </rPh>
    <phoneticPr fontId="1"/>
  </si>
  <si>
    <t>年次有給休暇を適切に取得させていますか。</t>
    <rPh sb="7" eb="9">
      <t>テキセツ</t>
    </rPh>
    <phoneticPr fontId="1"/>
  </si>
  <si>
    <t>設けている手当と支給の有無を記載してください。</t>
    <rPh sb="8" eb="10">
      <t>シキュウ</t>
    </rPh>
    <rPh sb="11" eb="13">
      <t>ウム</t>
    </rPh>
    <phoneticPr fontId="1"/>
  </si>
  <si>
    <t>◇保育士による児童生徒性暴力等の防止等に関する基本的な指針の改正について（最終改正：こ成基第31号令和7年3月25日）</t>
    <rPh sb="37" eb="39">
      <t>サイシュウ</t>
    </rPh>
    <rPh sb="39" eb="41">
      <t>カイセイ</t>
    </rPh>
    <phoneticPr fontId="1"/>
  </si>
  <si>
    <t>有効容量：</t>
    <rPh sb="0" eb="2">
      <t>ユウコウ</t>
    </rPh>
    <phoneticPr fontId="1"/>
  </si>
  <si>
    <t>▲埼玉県地域防災計画(令和6年3月改訂)</t>
    <phoneticPr fontId="1"/>
  </si>
  <si>
    <r>
      <rPr>
        <b/>
        <sz val="10"/>
        <rFont val="BIZ UDゴシック"/>
        <family val="3"/>
        <charset val="128"/>
      </rPr>
      <t>児童福祉施設は、消火及び避難訓練をそれぞれ月1回以上実施</t>
    </r>
    <r>
      <rPr>
        <sz val="10"/>
        <rFont val="BIZ UDゴシック"/>
        <family val="3"/>
        <charset val="128"/>
      </rPr>
      <t>してください。消防法施行規則第3条第10項では「年2回以上」とされていますが、</t>
    </r>
    <r>
      <rPr>
        <u/>
        <sz val="10"/>
        <rFont val="BIZ UDゴシック"/>
        <family val="3"/>
        <charset val="128"/>
      </rPr>
      <t>県条例第154条第2項で「少なくとも毎月1回」行う</t>
    </r>
    <r>
      <rPr>
        <sz val="10"/>
        <rFont val="BIZ UDゴシック"/>
        <family val="3"/>
        <charset val="128"/>
      </rPr>
      <t>とされています。</t>
    </r>
    <phoneticPr fontId="1"/>
  </si>
  <si>
    <t>（予定）※実施日から概ね1か月以内</t>
    <rPh sb="1" eb="3">
      <t>ヨテイ</t>
    </rPh>
    <rPh sb="5" eb="8">
      <t>ジッシビ</t>
    </rPh>
    <rPh sb="10" eb="11">
      <t>オオム</t>
    </rPh>
    <rPh sb="14" eb="15">
      <t>ゲツ</t>
    </rPh>
    <rPh sb="15" eb="17">
      <t>イナイ</t>
    </rPh>
    <phoneticPr fontId="1"/>
  </si>
  <si>
    <t>▲埼玉県地域防災計画(令和6年3月改訂)
▲加須市地域防災計画(令和3年8月第3編 風水害対策編改訂)</t>
    <phoneticPr fontId="1"/>
  </si>
  <si>
    <r>
      <t xml:space="preserve">非常勤者
</t>
    </r>
    <r>
      <rPr>
        <sz val="8"/>
        <rFont val="BIZ UDゴシック"/>
        <family val="3"/>
        <charset val="128"/>
      </rPr>
      <t>(常勤換算値)</t>
    </r>
    <phoneticPr fontId="1"/>
  </si>
  <si>
    <t>保育終了時（夕）</t>
    <rPh sb="2" eb="4">
      <t>シュウリョウ</t>
    </rPh>
    <rPh sb="6" eb="7">
      <t>ユウ</t>
    </rPh>
    <phoneticPr fontId="1"/>
  </si>
  <si>
    <r>
      <t>※ 直接処遇職員の年次有給休暇
　 直接処遇職員の年次有給休暇について、常勤職員と非常勤職員の別に、次の事項を記入してください。
　 「平均保有日数」は、直接処遇職員が前年度からの繰越しを含む令和</t>
    </r>
    <r>
      <rPr>
        <sz val="9.5"/>
        <color rgb="FFFF0000"/>
        <rFont val="BIZ UDゴシック"/>
        <family val="3"/>
        <charset val="128"/>
      </rPr>
      <t>7</t>
    </r>
    <r>
      <rPr>
        <sz val="9.5"/>
        <rFont val="BIZ UDゴシック"/>
        <family val="3"/>
        <charset val="128"/>
      </rPr>
      <t>年度中に保有していた年次有給休暇日数（最
　大値）の1人あたりの平均日数を記入してください。
　 たとえば、令和</t>
    </r>
    <r>
      <rPr>
        <sz val="9.5"/>
        <color rgb="FFFF0000"/>
        <rFont val="BIZ UDゴシック"/>
        <family val="3"/>
        <charset val="128"/>
      </rPr>
      <t>6</t>
    </r>
    <r>
      <rPr>
        <sz val="9.5"/>
        <rFont val="BIZ UDゴシック"/>
        <family val="3"/>
        <charset val="128"/>
      </rPr>
      <t>年4月1日に新規採用された職員は令和</t>
    </r>
    <r>
      <rPr>
        <sz val="9.5"/>
        <color rgb="FFFF0000"/>
        <rFont val="BIZ UDゴシック"/>
        <family val="3"/>
        <charset val="128"/>
      </rPr>
      <t>6</t>
    </r>
    <r>
      <rPr>
        <sz val="9.5"/>
        <rFont val="BIZ UDゴシック"/>
        <family val="3"/>
        <charset val="128"/>
      </rPr>
      <t>年10月1日に10日（最低基準）の年次有給休暇が付与されま
　す。
　　この職員は、その後1年間に4日の有給休暇を取得すると、令和</t>
    </r>
    <r>
      <rPr>
        <sz val="9.5"/>
        <color rgb="FFFF0000"/>
        <rFont val="BIZ UDゴシック"/>
        <family val="3"/>
        <charset val="128"/>
      </rPr>
      <t>7</t>
    </r>
    <r>
      <rPr>
        <sz val="9.5"/>
        <rFont val="BIZ UDゴシック"/>
        <family val="3"/>
        <charset val="128"/>
      </rPr>
      <t>年10月1日の有給休暇日数は繰越分6日と新規付与
　分11日の合計17日となり、この日数が「最大値」となります。すなわち、年次有給休暇を付与する月が最大値になり
　ます。
　 「平均取得日数」は、令和</t>
    </r>
    <r>
      <rPr>
        <sz val="9.5"/>
        <color rgb="FFFF0000"/>
        <rFont val="BIZ UDゴシック"/>
        <family val="3"/>
        <charset val="128"/>
      </rPr>
      <t>7</t>
    </r>
    <r>
      <rPr>
        <sz val="9.5"/>
        <rFont val="BIZ UDゴシック"/>
        <family val="3"/>
        <charset val="128"/>
      </rPr>
      <t>年度中に取得した有給休暇日数の1人あたりの平均日数を記入してください（小数点以下
　 第1位を四捨五入）。</t>
    </r>
    <phoneticPr fontId="1"/>
  </si>
  <si>
    <r>
      <t>（令和</t>
    </r>
    <r>
      <rPr>
        <sz val="10"/>
        <color rgb="FFFF0000"/>
        <rFont val="BIZ UDゴシック"/>
        <family val="3"/>
        <charset val="128"/>
      </rPr>
      <t>7</t>
    </r>
    <r>
      <rPr>
        <sz val="10"/>
        <rFont val="BIZ UDゴシック"/>
        <family val="3"/>
        <charset val="128"/>
      </rPr>
      <t>年度実績</t>
    </r>
    <phoneticPr fontId="1"/>
  </si>
  <si>
    <r>
      <t>令和</t>
    </r>
    <r>
      <rPr>
        <sz val="10"/>
        <color rgb="FFFF0000"/>
        <rFont val="BIZ UDゴシック"/>
        <family val="3"/>
        <charset val="128"/>
      </rPr>
      <t>8</t>
    </r>
    <r>
      <rPr>
        <sz val="10"/>
        <rFont val="BIZ UDゴシック"/>
        <family val="3"/>
        <charset val="128"/>
      </rPr>
      <t>年4月～　　　　　　採用者</t>
    </r>
    <phoneticPr fontId="1"/>
  </si>
  <si>
    <r>
      <t>令和</t>
    </r>
    <r>
      <rPr>
        <sz val="10"/>
        <color rgb="FFFF0000"/>
        <rFont val="BIZ UDゴシック"/>
        <family val="3"/>
        <charset val="128"/>
      </rPr>
      <t>7</t>
    </r>
    <r>
      <rPr>
        <sz val="10"/>
        <rFont val="BIZ UDゴシック"/>
        <family val="3"/>
        <charset val="128"/>
      </rPr>
      <t>年4月～令和</t>
    </r>
    <r>
      <rPr>
        <sz val="10"/>
        <color rgb="FFFF0000"/>
        <rFont val="BIZ UDゴシック"/>
        <family val="3"/>
        <charset val="128"/>
      </rPr>
      <t>8</t>
    </r>
    <r>
      <rPr>
        <sz val="10"/>
        <rFont val="BIZ UDゴシック"/>
        <family val="3"/>
        <charset val="128"/>
      </rPr>
      <t>年3月　採用者</t>
    </r>
    <rPh sb="7" eb="9">
      <t>レイワ</t>
    </rPh>
    <rPh sb="10" eb="11">
      <t>ネン</t>
    </rPh>
    <phoneticPr fontId="1"/>
  </si>
  <si>
    <r>
      <t>令和</t>
    </r>
    <r>
      <rPr>
        <sz val="10"/>
        <color rgb="FFFF0000"/>
        <rFont val="BIZ UDゴシック"/>
        <family val="3"/>
        <charset val="128"/>
      </rPr>
      <t>8</t>
    </r>
    <r>
      <rPr>
        <sz val="10"/>
        <rFont val="BIZ UDゴシック"/>
        <family val="3"/>
        <charset val="128"/>
      </rPr>
      <t>年度：</t>
    </r>
    <rPh sb="0" eb="2">
      <t>レイワ</t>
    </rPh>
    <rPh sb="3" eb="4">
      <t>ネン</t>
    </rPh>
    <rPh sb="4" eb="5">
      <t>ド</t>
    </rPh>
    <phoneticPr fontId="1"/>
  </si>
  <si>
    <r>
      <t>令和</t>
    </r>
    <r>
      <rPr>
        <sz val="10"/>
        <color rgb="FFFF0000"/>
        <rFont val="BIZ UDゴシック"/>
        <family val="3"/>
        <charset val="128"/>
      </rPr>
      <t>7</t>
    </r>
    <r>
      <rPr>
        <sz val="10"/>
        <rFont val="BIZ UDゴシック"/>
        <family val="3"/>
        <charset val="128"/>
      </rPr>
      <t>年度：</t>
    </r>
    <rPh sb="0" eb="2">
      <t>レイワ</t>
    </rPh>
    <rPh sb="3" eb="4">
      <t>ネン</t>
    </rPh>
    <rPh sb="4" eb="5">
      <t>ド</t>
    </rPh>
    <phoneticPr fontId="1"/>
  </si>
  <si>
    <r>
      <t>令和</t>
    </r>
    <r>
      <rPr>
        <sz val="10"/>
        <color rgb="FFFF0000"/>
        <rFont val="BIZ UDゴシック"/>
        <family val="3"/>
        <charset val="128"/>
      </rPr>
      <t>7</t>
    </r>
    <r>
      <rPr>
        <sz val="10"/>
        <rFont val="BIZ UDゴシック"/>
        <family val="3"/>
        <charset val="128"/>
      </rPr>
      <t>年度</t>
    </r>
    <rPh sb="0" eb="2">
      <t>レイワ</t>
    </rPh>
    <rPh sb="3" eb="4">
      <t>ネン</t>
    </rPh>
    <rPh sb="4" eb="5">
      <t>ド</t>
    </rPh>
    <phoneticPr fontId="1"/>
  </si>
  <si>
    <r>
      <t>令和</t>
    </r>
    <r>
      <rPr>
        <sz val="10"/>
        <color rgb="FFFF0000"/>
        <rFont val="BIZ UDゴシック"/>
        <family val="3"/>
        <charset val="128"/>
      </rPr>
      <t>8</t>
    </r>
    <r>
      <rPr>
        <sz val="10"/>
        <rFont val="BIZ UDゴシック"/>
        <family val="3"/>
        <charset val="128"/>
      </rPr>
      <t>年度</t>
    </r>
    <rPh sb="0" eb="2">
      <t>レイワ</t>
    </rPh>
    <rPh sb="3" eb="4">
      <t>ネン</t>
    </rPh>
    <rPh sb="4" eb="5">
      <t>ド</t>
    </rPh>
    <phoneticPr fontId="1"/>
  </si>
  <si>
    <r>
      <t>令和</t>
    </r>
    <r>
      <rPr>
        <sz val="10"/>
        <color rgb="FFFF0000"/>
        <rFont val="BIZ UDゴシック"/>
        <family val="3"/>
        <charset val="128"/>
      </rPr>
      <t>7</t>
    </r>
    <r>
      <rPr>
        <sz val="10"/>
        <rFont val="BIZ UDゴシック"/>
        <family val="3"/>
        <charset val="128"/>
      </rPr>
      <t>年度合計：</t>
    </r>
    <rPh sb="3" eb="5">
      <t>ネンド</t>
    </rPh>
    <rPh sb="5" eb="7">
      <t>ゴウケイ</t>
    </rPh>
    <phoneticPr fontId="1"/>
  </si>
  <si>
    <r>
      <t>（令和</t>
    </r>
    <r>
      <rPr>
        <sz val="10"/>
        <color rgb="FFFF0000"/>
        <rFont val="BIZ UDゴシック"/>
        <family val="3"/>
        <charset val="128"/>
      </rPr>
      <t>7</t>
    </r>
    <r>
      <rPr>
        <sz val="10"/>
        <rFont val="BIZ UDゴシック"/>
        <family val="3"/>
        <charset val="128"/>
      </rPr>
      <t>年度）</t>
    </r>
    <phoneticPr fontId="1"/>
  </si>
  <si>
    <r>
      <t>令和</t>
    </r>
    <r>
      <rPr>
        <sz val="10"/>
        <color rgb="FFFF0000"/>
        <rFont val="BIZ UDゴシック"/>
        <family val="3"/>
        <charset val="128"/>
      </rPr>
      <t>7</t>
    </r>
    <r>
      <rPr>
        <sz val="10"/>
        <rFont val="BIZ UDゴシック"/>
        <family val="3"/>
        <charset val="128"/>
      </rPr>
      <t>年</t>
    </r>
    <rPh sb="0" eb="2">
      <t>レイワ</t>
    </rPh>
    <rPh sb="3" eb="4">
      <t>ネン</t>
    </rPh>
    <phoneticPr fontId="1"/>
  </si>
  <si>
    <r>
      <t>　令和</t>
    </r>
    <r>
      <rPr>
        <sz val="10"/>
        <color rgb="FFFF0000"/>
        <rFont val="BIZ UDゴシック"/>
        <family val="3"/>
        <charset val="128"/>
      </rPr>
      <t>7</t>
    </r>
    <r>
      <rPr>
        <sz val="10"/>
        <rFont val="BIZ UDゴシック"/>
        <family val="3"/>
        <charset val="128"/>
      </rPr>
      <t>年（令和</t>
    </r>
    <r>
      <rPr>
        <sz val="10"/>
        <color rgb="FFFF0000"/>
        <rFont val="BIZ UDゴシック"/>
        <family val="3"/>
        <charset val="128"/>
      </rPr>
      <t>7</t>
    </r>
    <r>
      <rPr>
        <sz val="10"/>
        <rFont val="BIZ UDゴシック"/>
        <family val="3"/>
        <charset val="128"/>
      </rPr>
      <t>年1月1日から令和</t>
    </r>
    <r>
      <rPr>
        <sz val="10"/>
        <color rgb="FFFF0000"/>
        <rFont val="BIZ UDゴシック"/>
        <family val="3"/>
        <charset val="128"/>
      </rPr>
      <t>7</t>
    </r>
    <r>
      <rPr>
        <sz val="10"/>
        <rFont val="BIZ UDゴシック"/>
        <family val="3"/>
        <charset val="128"/>
      </rPr>
      <t>年12月31日まで。以下同じ。）の本俸、諸手当、賞与及び一時金を含めた年間総支給額（税金や本人が負担する社会保険料を含んだ金額です。以下(2)同じ。）を記入してください。
　なお、年の中途で施設長の異動があった場合は、前任者と後任者の支給額を合計してください。</t>
    </r>
    <phoneticPr fontId="1"/>
  </si>
  <si>
    <r>
      <t>※ 施設長として就任後、令和</t>
    </r>
    <r>
      <rPr>
        <sz val="10"/>
        <color rgb="FFFF0000"/>
        <rFont val="BIZ UDゴシック"/>
        <family val="3"/>
        <charset val="128"/>
      </rPr>
      <t>8</t>
    </r>
    <r>
      <rPr>
        <sz val="10"/>
        <rFont val="BIZ UDゴシック"/>
        <family val="3"/>
        <charset val="128"/>
      </rPr>
      <t>年4月1日現在の勤務年数を記入してください。　</t>
    </r>
    <phoneticPr fontId="1"/>
  </si>
  <si>
    <r>
      <t>平均年収　令和</t>
    </r>
    <r>
      <rPr>
        <sz val="10"/>
        <color rgb="FFFF0000"/>
        <rFont val="BIZ UDゴシック"/>
        <family val="3"/>
        <charset val="128"/>
      </rPr>
      <t>7</t>
    </r>
    <r>
      <rPr>
        <sz val="10"/>
        <rFont val="BIZ UDゴシック"/>
        <family val="3"/>
        <charset val="128"/>
      </rPr>
      <t>年</t>
    </r>
    <rPh sb="0" eb="2">
      <t>ヘイキン</t>
    </rPh>
    <rPh sb="2" eb="4">
      <t>ネンシュウ</t>
    </rPh>
    <rPh sb="5" eb="7">
      <t>レイワ</t>
    </rPh>
    <rPh sb="8" eb="9">
      <t>ネン</t>
    </rPh>
    <phoneticPr fontId="1"/>
  </si>
  <si>
    <r>
      <t>令和</t>
    </r>
    <r>
      <rPr>
        <sz val="10"/>
        <color rgb="FFFF0000"/>
        <rFont val="BIZ UDゴシック"/>
        <family val="3"/>
        <charset val="128"/>
      </rPr>
      <t>7</t>
    </r>
    <r>
      <rPr>
        <sz val="10"/>
        <rFont val="BIZ UDゴシック"/>
        <family val="3"/>
        <charset val="128"/>
      </rPr>
      <t>年の本俸、諸手当、賞与及び一時金の年間総支給額を当該職員数（令和</t>
    </r>
    <r>
      <rPr>
        <sz val="10"/>
        <color rgb="FFFF0000"/>
        <rFont val="BIZ UDゴシック"/>
        <family val="3"/>
        <charset val="128"/>
      </rPr>
      <t>7</t>
    </r>
    <r>
      <rPr>
        <sz val="10"/>
        <rFont val="BIZ UDゴシック"/>
        <family val="3"/>
        <charset val="128"/>
      </rPr>
      <t>年1月から12月までの１年間を継続雇用した職員を対象にしてください。）で除した金額を記入してください（千円単位：百の位を四捨五入）。</t>
    </r>
    <phoneticPr fontId="1"/>
  </si>
  <si>
    <r>
      <t>令和</t>
    </r>
    <r>
      <rPr>
        <sz val="10"/>
        <color rgb="FFFF0000"/>
        <rFont val="BIZ UDゴシック"/>
        <family val="3"/>
        <charset val="128"/>
      </rPr>
      <t>8</t>
    </r>
    <r>
      <rPr>
        <sz val="10"/>
        <rFont val="BIZ UDゴシック"/>
        <family val="3"/>
        <charset val="128"/>
      </rPr>
      <t>年4月1日に在職する職員の平均勤続年数（月単位）を記入してください。</t>
    </r>
    <phoneticPr fontId="1"/>
  </si>
  <si>
    <r>
      <t>令和</t>
    </r>
    <r>
      <rPr>
        <sz val="10"/>
        <color rgb="FFFF0000"/>
        <rFont val="BIZ UDゴシック"/>
        <family val="3"/>
        <charset val="128"/>
      </rPr>
      <t>8</t>
    </r>
    <r>
      <rPr>
        <sz val="10"/>
        <rFont val="BIZ UDゴシック"/>
        <family val="3"/>
        <charset val="128"/>
      </rPr>
      <t>年4月1日に在職する職員の平均年齢（整数）を記入してください。</t>
    </r>
    <phoneticPr fontId="1"/>
  </si>
  <si>
    <r>
      <t>令和</t>
    </r>
    <r>
      <rPr>
        <sz val="10"/>
        <color rgb="FFFF0000"/>
        <rFont val="BIZ UDゴシック"/>
        <family val="3"/>
        <charset val="128"/>
      </rPr>
      <t>6</t>
    </r>
    <r>
      <rPr>
        <sz val="10"/>
        <rFont val="BIZ UDゴシック"/>
        <family val="3"/>
        <charset val="128"/>
      </rPr>
      <t>年度</t>
    </r>
    <rPh sb="0" eb="2">
      <t>レイワ</t>
    </rPh>
    <rPh sb="3" eb="4">
      <t>ネン</t>
    </rPh>
    <rPh sb="4" eb="5">
      <t>ド</t>
    </rPh>
    <phoneticPr fontId="1"/>
  </si>
  <si>
    <r>
      <t>令和</t>
    </r>
    <r>
      <rPr>
        <sz val="10"/>
        <color rgb="FFFF0000"/>
        <rFont val="BIZ UDゴシック"/>
        <family val="3"/>
        <charset val="128"/>
      </rPr>
      <t>6</t>
    </r>
    <r>
      <rPr>
        <sz val="10"/>
        <rFont val="BIZ UDゴシック"/>
        <family val="3"/>
        <charset val="128"/>
      </rPr>
      <t>年度（令和</t>
    </r>
    <r>
      <rPr>
        <sz val="10"/>
        <color rgb="FFFF0000"/>
        <rFont val="BIZ UDゴシック"/>
        <family val="3"/>
        <charset val="128"/>
      </rPr>
      <t>6</t>
    </r>
    <r>
      <rPr>
        <sz val="10"/>
        <rFont val="BIZ UDゴシック"/>
        <family val="3"/>
        <charset val="128"/>
      </rPr>
      <t>年4月1日から令和</t>
    </r>
    <r>
      <rPr>
        <sz val="10"/>
        <color rgb="FFFF0000"/>
        <rFont val="BIZ UDゴシック"/>
        <family val="3"/>
        <charset val="128"/>
      </rPr>
      <t>7</t>
    </r>
    <r>
      <rPr>
        <sz val="10"/>
        <rFont val="BIZ UDゴシック"/>
        <family val="3"/>
        <charset val="128"/>
      </rPr>
      <t>年3月31日まで）及び令和</t>
    </r>
    <r>
      <rPr>
        <sz val="10"/>
        <color rgb="FFFF0000"/>
        <rFont val="BIZ UDゴシック"/>
        <family val="3"/>
        <charset val="128"/>
      </rPr>
      <t>7</t>
    </r>
    <r>
      <rPr>
        <sz val="10"/>
        <rFont val="BIZ UDゴシック"/>
        <family val="3"/>
        <charset val="128"/>
      </rPr>
      <t>年度（令和</t>
    </r>
    <r>
      <rPr>
        <sz val="10"/>
        <color rgb="FFFF0000"/>
        <rFont val="BIZ UDゴシック"/>
        <family val="3"/>
        <charset val="128"/>
      </rPr>
      <t>7</t>
    </r>
    <r>
      <rPr>
        <sz val="10"/>
        <rFont val="BIZ UDゴシック"/>
        <family val="3"/>
        <charset val="128"/>
      </rPr>
      <t>年4月1日から令和</t>
    </r>
    <r>
      <rPr>
        <sz val="10"/>
        <color rgb="FFFF0000"/>
        <rFont val="BIZ UDゴシック"/>
        <family val="3"/>
        <charset val="128"/>
      </rPr>
      <t>8</t>
    </r>
    <r>
      <rPr>
        <sz val="10"/>
        <rFont val="BIZ UDゴシック"/>
        <family val="3"/>
        <charset val="128"/>
      </rPr>
      <t>年3月31日まで）の採用者数及び退職者数を記入し、さらに、直接処遇職員の人数をそれぞれの内数として記入してください。</t>
    </r>
    <phoneticPr fontId="1"/>
  </si>
  <si>
    <r>
      <t>平均年収（令和</t>
    </r>
    <r>
      <rPr>
        <sz val="10"/>
        <color rgb="FFFF0000"/>
        <rFont val="BIZ UDゴシック"/>
        <family val="3"/>
        <charset val="128"/>
      </rPr>
      <t>7</t>
    </r>
    <r>
      <rPr>
        <sz val="10"/>
        <rFont val="BIZ UDゴシック"/>
        <family val="3"/>
        <charset val="128"/>
      </rPr>
      <t>年）</t>
    </r>
    <phoneticPr fontId="1"/>
  </si>
  <si>
    <r>
      <t>平均年齢（令和</t>
    </r>
    <r>
      <rPr>
        <sz val="10"/>
        <color rgb="FFFF0000"/>
        <rFont val="BIZ UDゴシック"/>
        <family val="3"/>
        <charset val="128"/>
      </rPr>
      <t>8</t>
    </r>
    <r>
      <rPr>
        <sz val="10"/>
        <rFont val="BIZ UDゴシック"/>
        <family val="3"/>
        <charset val="128"/>
      </rPr>
      <t>年4月1日時点）</t>
    </r>
    <rPh sb="2" eb="4">
      <t>ネンレイ</t>
    </rPh>
    <rPh sb="10" eb="11">
      <t>ガツ</t>
    </rPh>
    <rPh sb="12" eb="13">
      <t>ヒ</t>
    </rPh>
    <rPh sb="13" eb="15">
      <t>ジテン</t>
    </rPh>
    <phoneticPr fontId="1"/>
  </si>
  <si>
    <r>
      <t>平均勤続年数（令和</t>
    </r>
    <r>
      <rPr>
        <sz val="10"/>
        <color rgb="FFFF0000"/>
        <rFont val="BIZ UDゴシック"/>
        <family val="3"/>
        <charset val="128"/>
      </rPr>
      <t>8</t>
    </r>
    <r>
      <rPr>
        <sz val="10"/>
        <rFont val="BIZ UDゴシック"/>
        <family val="3"/>
        <charset val="128"/>
      </rPr>
      <t>年4月1日時点）</t>
    </r>
    <rPh sb="2" eb="6">
      <t>キンゾクネンスウ</t>
    </rPh>
    <rPh sb="12" eb="13">
      <t>ガツ</t>
    </rPh>
    <rPh sb="14" eb="15">
      <t>ヒ</t>
    </rPh>
    <rPh sb="15" eb="17">
      <t>ジテン</t>
    </rPh>
    <phoneticPr fontId="1"/>
  </si>
  <si>
    <t>○労働安全衛生法　第22条、労働安全衛生規則 第612条の２</t>
    <rPh sb="7" eb="8">
      <t>ホウ</t>
    </rPh>
    <rPh sb="9" eb="10">
      <t>ダイ</t>
    </rPh>
    <rPh sb="12" eb="13">
      <t>ジョウ</t>
    </rPh>
    <rPh sb="14" eb="16">
      <t>ロウドウ</t>
    </rPh>
    <rPh sb="16" eb="18">
      <t>アンゼン</t>
    </rPh>
    <rPh sb="18" eb="20">
      <t>エイセイ</t>
    </rPh>
    <phoneticPr fontId="1"/>
  </si>
  <si>
    <t>運営についての重要事項に関する規程を定めていますか。</t>
    <phoneticPr fontId="1"/>
  </si>
  <si>
    <t>保護者から受領する費用の種類、支払を求める理由及びその額</t>
    <phoneticPr fontId="1"/>
  </si>
  <si>
    <t>乳児、満三歳に満たない幼児及び満三歳以上の幼児の区分ごとの利用定員</t>
    <phoneticPr fontId="1"/>
  </si>
  <si>
    <t>提供する保育の内容</t>
    <phoneticPr fontId="1"/>
  </si>
  <si>
    <t>保育所の利用の開始、終了に関する事項及び利用に当たっての留意事項</t>
    <phoneticPr fontId="1"/>
  </si>
  <si>
    <t>保育の提供を行う日及び時間、提供を行わない日</t>
    <phoneticPr fontId="1"/>
  </si>
  <si>
    <t>その他保育所の運営に関する重要事項</t>
    <phoneticPr fontId="1"/>
  </si>
  <si>
    <t>施設長は、職員に対し、その資質の向上のための研修の機会を確保していますか。</t>
    <phoneticPr fontId="1"/>
  </si>
  <si>
    <t>こども性暴力防止法</t>
    <rPh sb="3" eb="4">
      <t>セイ</t>
    </rPh>
    <rPh sb="4" eb="6">
      <t>ボウリョク</t>
    </rPh>
    <rPh sb="6" eb="8">
      <t>ボウシ</t>
    </rPh>
    <rPh sb="8" eb="9">
      <t>ホウ</t>
    </rPh>
    <phoneticPr fontId="1"/>
  </si>
  <si>
    <t>学校設置者等及び民間教育保育等事業者による児童対象性暴力等の防止等のための措置に関する法律</t>
    <phoneticPr fontId="1"/>
  </si>
  <si>
    <t>学校設置者等及び民間教育保育等事業者による児童対象性暴力等の防止等のための措置に関する法律施行令</t>
    <phoneticPr fontId="1"/>
  </si>
  <si>
    <t>学校設置者等及び民間教育保育等事業者による児童対象性暴力等の防止等のための措置に関する法律施行規則</t>
    <phoneticPr fontId="1"/>
  </si>
  <si>
    <t>こども性暴力防止法施行令</t>
    <phoneticPr fontId="1"/>
  </si>
  <si>
    <t>こども性暴力防止法施行規則</t>
    <phoneticPr fontId="1"/>
  </si>
  <si>
    <t>嘱託医</t>
    <phoneticPr fontId="1"/>
  </si>
  <si>
    <t>調理員</t>
    <phoneticPr fontId="1"/>
  </si>
  <si>
    <t>調理業務の全部を委託している</t>
    <phoneticPr fontId="1"/>
  </si>
  <si>
    <t>【労働施策総合推進法の改正】</t>
    <phoneticPr fontId="1"/>
  </si>
  <si>
    <t>・</t>
    <phoneticPr fontId="1"/>
  </si>
  <si>
    <t>カスタマーハラスメント対策</t>
    <rPh sb="11" eb="13">
      <t>タイサク</t>
    </rPh>
    <phoneticPr fontId="1"/>
  </si>
  <si>
    <t>求職者等に対するセクシュアルハラスメント（就活セクハラ）を防止するための措置</t>
    <rPh sb="0" eb="2">
      <t>キュウショク</t>
    </rPh>
    <rPh sb="2" eb="3">
      <t>シャ</t>
    </rPh>
    <rPh sb="3" eb="4">
      <t>トウ</t>
    </rPh>
    <rPh sb="5" eb="6">
      <t>タイ</t>
    </rPh>
    <rPh sb="21" eb="23">
      <t>シュウカツ</t>
    </rPh>
    <rPh sb="22" eb="23">
      <t>カツ</t>
    </rPh>
    <rPh sb="36" eb="38">
      <t>ソチ</t>
    </rPh>
    <phoneticPr fontId="1"/>
  </si>
  <si>
    <t>従業者を保護する旨の方針の明確化、周知・啓発</t>
    <rPh sb="0" eb="3">
      <t>ジュウギョウシャ</t>
    </rPh>
    <rPh sb="4" eb="6">
      <t>ホゴ</t>
    </rPh>
    <rPh sb="8" eb="9">
      <t>ムネ</t>
    </rPh>
    <rPh sb="10" eb="12">
      <t>ホウシン</t>
    </rPh>
    <rPh sb="13" eb="16">
      <t>メイカクカ</t>
    </rPh>
    <rPh sb="17" eb="19">
      <t>シュウチ</t>
    </rPh>
    <rPh sb="20" eb="22">
      <t>ケイハツ</t>
    </rPh>
    <phoneticPr fontId="1"/>
  </si>
  <si>
    <t>相談体制の整備・周知</t>
    <rPh sb="0" eb="2">
      <t>ソウダン</t>
    </rPh>
    <rPh sb="2" eb="4">
      <t>タイセイ</t>
    </rPh>
    <rPh sb="5" eb="7">
      <t>セイビ</t>
    </rPh>
    <rPh sb="8" eb="10">
      <t>シュウチ</t>
    </rPh>
    <phoneticPr fontId="1"/>
  </si>
  <si>
    <t>発生後の迅速かつ適切な対応・抑止のための措置</t>
    <phoneticPr fontId="1"/>
  </si>
  <si>
    <t>相談者のプライバシー保護、相談を理由とした不利益取扱いの禁止</t>
    <phoneticPr fontId="1"/>
  </si>
  <si>
    <t>特に悪質と考えられるカスハラへの組織的な体制整備</t>
    <rPh sb="16" eb="19">
      <t>ソシキテキ</t>
    </rPh>
    <rPh sb="20" eb="22">
      <t>タイセイ</t>
    </rPh>
    <rPh sb="22" eb="24">
      <t>セイビ</t>
    </rPh>
    <phoneticPr fontId="1"/>
  </si>
  <si>
    <t>求職者等を保護する旨の方針の明確化、周知・啓発</t>
    <rPh sb="0" eb="2">
      <t>キュウショク</t>
    </rPh>
    <rPh sb="2" eb="3">
      <t>シャ</t>
    </rPh>
    <rPh sb="3" eb="4">
      <t>トウ</t>
    </rPh>
    <rPh sb="5" eb="7">
      <t>ホゴ</t>
    </rPh>
    <rPh sb="9" eb="10">
      <t>ムネ</t>
    </rPh>
    <rPh sb="11" eb="13">
      <t>ホウシン</t>
    </rPh>
    <rPh sb="14" eb="17">
      <t>メイカクカ</t>
    </rPh>
    <rPh sb="18" eb="20">
      <t>シュウチ</t>
    </rPh>
    <rPh sb="21" eb="23">
      <t>ケイハツ</t>
    </rPh>
    <phoneticPr fontId="1"/>
  </si>
  <si>
    <t>相談者のプライバシー保護</t>
    <phoneticPr fontId="1"/>
  </si>
  <si>
    <t>事実関係の確認等への協力を理由とした解雇や不利益取扱いの禁止</t>
    <rPh sb="0" eb="2">
      <t>ジジツ</t>
    </rPh>
    <rPh sb="2" eb="4">
      <t>カンケイ</t>
    </rPh>
    <rPh sb="5" eb="7">
      <t>カクニン</t>
    </rPh>
    <rPh sb="7" eb="8">
      <t>トウ</t>
    </rPh>
    <rPh sb="10" eb="12">
      <t>キョウリョク</t>
    </rPh>
    <rPh sb="18" eb="20">
      <t>カイコ</t>
    </rPh>
    <phoneticPr fontId="1"/>
  </si>
  <si>
    <r>
      <t>埼玉県の最低賃金は時給</t>
    </r>
    <r>
      <rPr>
        <sz val="10"/>
        <color rgb="FFFF0000"/>
        <rFont val="BIZ UDゴシック"/>
        <family val="3"/>
        <charset val="128"/>
      </rPr>
      <t>1,141</t>
    </r>
    <r>
      <rPr>
        <sz val="10"/>
        <rFont val="BIZ UDゴシック"/>
        <family val="3"/>
        <charset val="128"/>
      </rPr>
      <t>円です。
　　　　　　　　　　　　　(発効日:</t>
    </r>
    <r>
      <rPr>
        <sz val="10"/>
        <color rgb="FFFF0000"/>
        <rFont val="BIZ UDゴシック"/>
        <family val="3"/>
        <charset val="128"/>
      </rPr>
      <t>令和7年11月1日</t>
    </r>
    <r>
      <rPr>
        <sz val="10"/>
        <rFont val="BIZ UDゴシック"/>
        <family val="3"/>
        <charset val="128"/>
      </rPr>
      <t>)</t>
    </r>
    <phoneticPr fontId="1"/>
  </si>
  <si>
    <r>
      <t>「いる」場合、該当項目の</t>
    </r>
    <r>
      <rPr>
        <sz val="10"/>
        <color rgb="FFFFEBEB"/>
        <rFont val="BIZ UDゴシック"/>
        <family val="3"/>
        <charset val="128"/>
      </rPr>
      <t>■</t>
    </r>
    <r>
      <rPr>
        <sz val="10"/>
        <color theme="1"/>
        <rFont val="BIZ UDゴシック"/>
        <family val="3"/>
        <charset val="128"/>
      </rPr>
      <t>に</t>
    </r>
    <r>
      <rPr>
        <sz val="10"/>
        <color theme="1"/>
        <rFont val="Segoe UI Symbol"/>
        <family val="2"/>
      </rPr>
      <t>✔</t>
    </r>
    <r>
      <rPr>
        <sz val="10"/>
        <color theme="1"/>
        <rFont val="BIZ UDゴシック"/>
        <family val="3"/>
        <charset val="128"/>
      </rPr>
      <t>を入れ、必要事項を記入してください。</t>
    </r>
    <rPh sb="16" eb="17">
      <t>イ</t>
    </rPh>
    <phoneticPr fontId="1"/>
  </si>
  <si>
    <r>
      <t>整備している帳簿の</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13" eb="14">
      <t>イ</t>
    </rPh>
    <phoneticPr fontId="1"/>
  </si>
  <si>
    <r>
      <t>書面明示の該当項目の</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0" eb="22">
      <t>イ</t>
    </rPh>
    <phoneticPr fontId="1"/>
  </si>
  <si>
    <t>【男女雇用機会均等法の改正】</t>
    <phoneticPr fontId="1"/>
  </si>
  <si>
    <t>○労働施策総合推進法第33条</t>
    <rPh sb="1" eb="3">
      <t>ロウドウ</t>
    </rPh>
    <rPh sb="3" eb="4">
      <t>セ</t>
    </rPh>
    <rPh sb="4" eb="5">
      <t>サク</t>
    </rPh>
    <rPh sb="5" eb="7">
      <t>ソウゴウ</t>
    </rPh>
    <rPh sb="7" eb="9">
      <t>スイシン</t>
    </rPh>
    <rPh sb="9" eb="10">
      <t>ホウ</t>
    </rPh>
    <phoneticPr fontId="1"/>
  </si>
  <si>
    <t>○男女雇用機会均等法第13条</t>
    <rPh sb="1" eb="3">
      <t>ダンジョ</t>
    </rPh>
    <phoneticPr fontId="1"/>
  </si>
  <si>
    <r>
      <t>「いる」場合、該当項目の</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16" eb="17">
      <t>イ</t>
    </rPh>
    <phoneticPr fontId="1"/>
  </si>
  <si>
    <r>
      <t>加入している共済等の</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12" eb="15">
      <t>チェックヲイ</t>
    </rPh>
    <phoneticPr fontId="1"/>
  </si>
  <si>
    <r>
      <t>令和</t>
    </r>
    <r>
      <rPr>
        <b/>
        <u/>
        <sz val="10"/>
        <color rgb="FFFF0000"/>
        <rFont val="BIZ UDゴシック"/>
        <family val="3"/>
        <charset val="128"/>
      </rPr>
      <t>7</t>
    </r>
    <r>
      <rPr>
        <b/>
        <u/>
        <sz val="10"/>
        <rFont val="BIZ UDゴシック"/>
        <family val="3"/>
        <charset val="128"/>
      </rPr>
      <t>年度の採用者のうち、直接処遇職員数は、別紙２「職員の給与支払・異動状況」に記入し提出してください。</t>
    </r>
    <phoneticPr fontId="1"/>
  </si>
  <si>
    <r>
      <t>義務化された以下の項目</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0" eb="3">
      <t>ギムカ</t>
    </rPh>
    <rPh sb="6" eb="8">
      <t>イカ</t>
    </rPh>
    <rPh sb="9" eb="11">
      <t>コウモク</t>
    </rPh>
    <phoneticPr fontId="1"/>
  </si>
  <si>
    <t>労働安全衛生規則等の一部を改正により、令和9年4月1日から、雇入時の健康診断、定期健康診断に血清クレアチニン検査の項目が追加されます。また、定期健康診断において義務付けられている喀痰検査が廃止となります。</t>
    <rPh sb="19" eb="21">
      <t>レイワ</t>
    </rPh>
    <rPh sb="22" eb="23">
      <t>ネン</t>
    </rPh>
    <rPh sb="24" eb="25">
      <t>ガツ</t>
    </rPh>
    <rPh sb="26" eb="27">
      <t>ニチ</t>
    </rPh>
    <rPh sb="57" eb="59">
      <t>コウモク</t>
    </rPh>
    <rPh sb="60" eb="62">
      <t>ツイカ</t>
    </rPh>
    <phoneticPr fontId="1"/>
  </si>
  <si>
    <t>改正労働安全衛生法により、令和10年4月1日から、労働者数50人未満の事業場もストレスチェックが義務化されます。</t>
    <rPh sb="13" eb="15">
      <t>レイワ</t>
    </rPh>
    <rPh sb="17" eb="18">
      <t>ネン</t>
    </rPh>
    <rPh sb="19" eb="20">
      <t>ガツ</t>
    </rPh>
    <rPh sb="21" eb="22">
      <t>ニチ</t>
    </rPh>
    <phoneticPr fontId="1"/>
  </si>
  <si>
    <t>○県条例第168条
○省令基準第14条の3
◇「社会福祉事業の経営者による福祉サービスに関する苦情解決の仕組みの指針について」の一部改正について（平成29年3月7日、雇児発0307第1号、社援発0307第7号、老発0307第42号）</t>
    <phoneticPr fontId="1"/>
  </si>
  <si>
    <t>職員の健康診断の結果を保存していますか。</t>
    <rPh sb="8" eb="10">
      <t>ケッカ</t>
    </rPh>
    <rPh sb="11" eb="13">
      <t>ホゾン</t>
    </rPh>
    <phoneticPr fontId="1"/>
  </si>
  <si>
    <t>シ</t>
    <phoneticPr fontId="1"/>
  </si>
  <si>
    <t>サ</t>
    <phoneticPr fontId="1"/>
  </si>
  <si>
    <t>厚生労働省令で定めるところにより、職員の一般健康診断の結果の記録（紙又は電子形式）は５年間保存しなければなりません。</t>
    <rPh sb="20" eb="22">
      <t>イッパン</t>
    </rPh>
    <rPh sb="33" eb="34">
      <t>カミ</t>
    </rPh>
    <rPh sb="34" eb="35">
      <t>マタ</t>
    </rPh>
    <rPh sb="36" eb="38">
      <t>デンシ</t>
    </rPh>
    <rPh sb="38" eb="40">
      <t>ケイシキ</t>
    </rPh>
    <rPh sb="43" eb="45">
      <t>ネンカン</t>
    </rPh>
    <rPh sb="45" eb="47">
      <t>ホゾン</t>
    </rPh>
    <phoneticPr fontId="1"/>
  </si>
  <si>
    <t>オ</t>
    <phoneticPr fontId="1"/>
  </si>
  <si>
    <t>職員の一般的要件</t>
    <rPh sb="0" eb="2">
      <t>ショクイン</t>
    </rPh>
    <rPh sb="3" eb="6">
      <t>イッパンテキ</t>
    </rPh>
    <rPh sb="6" eb="8">
      <t>ヨウケン</t>
    </rPh>
    <phoneticPr fontId="1"/>
  </si>
  <si>
    <t>○県条例第155条</t>
    <phoneticPr fontId="1"/>
  </si>
  <si>
    <t>職員の採用基準、履修課程、研修報告を確認してください。</t>
    <rPh sb="0" eb="2">
      <t>ショクイン</t>
    </rPh>
    <rPh sb="3" eb="5">
      <t>サイヨウ</t>
    </rPh>
    <rPh sb="5" eb="7">
      <t>キジュン</t>
    </rPh>
    <rPh sb="8" eb="10">
      <t>リシュウ</t>
    </rPh>
    <rPh sb="10" eb="12">
      <t>カテイ</t>
    </rPh>
    <rPh sb="13" eb="15">
      <t>ケンシュウ</t>
    </rPh>
    <rPh sb="15" eb="17">
      <t>ホウコク</t>
    </rPh>
    <rPh sb="18" eb="20">
      <t>カクニン</t>
    </rPh>
    <phoneticPr fontId="1"/>
  </si>
  <si>
    <t>職員の心身の健康状態を確認してください。</t>
    <rPh sb="0" eb="2">
      <t>ショクイン</t>
    </rPh>
    <phoneticPr fontId="1"/>
  </si>
  <si>
    <t>実施している保育に関し、苦情等の対応について、市の指導又は助言に従って必要な改善を行っていますか。</t>
    <phoneticPr fontId="1"/>
  </si>
  <si>
    <t>○県条例第168条第3項</t>
    <phoneticPr fontId="1"/>
  </si>
  <si>
    <t>苦情記録で、市への報告と対応状況を確認してください。</t>
    <rPh sb="0" eb="2">
      <t>クジョウ</t>
    </rPh>
    <rPh sb="2" eb="4">
      <t>キロク</t>
    </rPh>
    <rPh sb="6" eb="7">
      <t>シ</t>
    </rPh>
    <rPh sb="9" eb="11">
      <t>ホウコク</t>
    </rPh>
    <rPh sb="12" eb="14">
      <t>タイオウ</t>
    </rPh>
    <rPh sb="14" eb="16">
      <t>ジョウキョウ</t>
    </rPh>
    <rPh sb="17" eb="19">
      <t>カクニン</t>
    </rPh>
    <phoneticPr fontId="1"/>
  </si>
  <si>
    <t>運営適正化委員会が行う調査に協力していますか。</t>
    <phoneticPr fontId="1"/>
  </si>
  <si>
    <t>○県条例第168条第4項</t>
    <phoneticPr fontId="1"/>
  </si>
  <si>
    <t>児童福祉施設は、社会福祉法第83条に規定する運営適正化委員会が行う同法第85条第１項の規定による調査にできる限り協力しなければならない、とされています。</t>
    <rPh sb="0" eb="2">
      <t>ジドウ</t>
    </rPh>
    <rPh sb="2" eb="4">
      <t>フクシ</t>
    </rPh>
    <rPh sb="4" eb="6">
      <t>シセツ</t>
    </rPh>
    <phoneticPr fontId="1"/>
  </si>
  <si>
    <r>
      <t>安全管理措置の例（実施している項目の</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9" eb="11">
      <t>ジッシ</t>
    </rPh>
    <rPh sb="15" eb="17">
      <t>コウモク</t>
    </rPh>
    <rPh sb="22" eb="23">
      <t>イ</t>
    </rPh>
    <phoneticPr fontId="1"/>
  </si>
  <si>
    <t>新たに業務に従事させようとする者について、当該業務を行わせるまでに、犯罪事実確認を行っていますか。</t>
  </si>
  <si>
    <t>犯罪事実確認等の状況</t>
    <rPh sb="6" eb="7">
      <t>トウ</t>
    </rPh>
    <phoneticPr fontId="1"/>
  </si>
  <si>
    <t>こどもに接する業務に従事するまで</t>
    <phoneticPr fontId="1"/>
  </si>
  <si>
    <t>犯罪事実確認は、次の①～③までの従事者の区分に応じて、その確認の期限が定められています。</t>
    <phoneticPr fontId="1"/>
  </si>
  <si>
    <t>施行日から起算して3年以内</t>
    <phoneticPr fontId="1"/>
  </si>
  <si>
    <t>（令和11年12月24日まで）</t>
    <phoneticPr fontId="1"/>
  </si>
  <si>
    <t>新規採用等：</t>
    <rPh sb="0" eb="2">
      <t>シンキ</t>
    </rPh>
    <rPh sb="2" eb="4">
      <t>サイヨウ</t>
    </rPh>
    <rPh sb="4" eb="5">
      <t>トウ</t>
    </rPh>
    <phoneticPr fontId="1"/>
  </si>
  <si>
    <t>施行時現職者：</t>
    <phoneticPr fontId="1"/>
  </si>
  <si>
    <t>確認済みの者：</t>
    <phoneticPr fontId="1"/>
  </si>
  <si>
    <t>確認日の翌日から起算して5年を経過する日の属する年度の末日まで</t>
    <phoneticPr fontId="1"/>
  </si>
  <si>
    <t>〇こども性暴力防止法第4条第1項</t>
    <phoneticPr fontId="1"/>
  </si>
  <si>
    <t>施行時現職者について、施行日から起算して3年以内に、犯罪事実確認を行っていますか。</t>
    <phoneticPr fontId="1"/>
  </si>
  <si>
    <t>犯罪事実確認を行った者について、その者の直近の犯罪事実確認の確認日の翌日から起算して5年を経過する日の属する年度の末日までに、犯罪事実確認を行っていますか。</t>
    <phoneticPr fontId="1"/>
  </si>
  <si>
    <t>〇こども性暴力防止法第4条第3項</t>
    <phoneticPr fontId="1"/>
  </si>
  <si>
    <t>〇こども性暴力防止法施行令第4条</t>
    <phoneticPr fontId="1"/>
  </si>
  <si>
    <t>〇こども性暴力防止法第4条第4項</t>
    <phoneticPr fontId="1"/>
  </si>
  <si>
    <t>いとま特例について、要件が満たされる場合（やむを得ない事情等）に、適切に運用していますか。</t>
    <phoneticPr fontId="1"/>
  </si>
  <si>
    <t>いとま特例が適用される従事者については、</t>
    <phoneticPr fontId="1"/>
  </si>
  <si>
    <t>急な欠員を生じた場合その他のやむを得ない事情により、</t>
    <phoneticPr fontId="1"/>
  </si>
  <si>
    <t>業務を行わせるまでに犯罪事実確認を行ういとまがない場合であって、</t>
    <phoneticPr fontId="1"/>
  </si>
  <si>
    <t>直ちにその者に当該業務を行わせなければ事業運営に著しい支障が生ずる
　</t>
    <phoneticPr fontId="1"/>
  </si>
  <si>
    <t>ときは、従事から原則3月以内に犯罪事実確認を行うこととされています。</t>
    <phoneticPr fontId="1"/>
  </si>
  <si>
    <t xml:space="preserve">〇こども性暴力防止法第4条第2項
</t>
    <phoneticPr fontId="1"/>
  </si>
  <si>
    <t xml:space="preserve">〇こども性暴力防止法施行令第5条
</t>
    <phoneticPr fontId="1"/>
  </si>
  <si>
    <t>〇こども性暴力防止法施行規則第6条、第7条</t>
    <phoneticPr fontId="1"/>
  </si>
  <si>
    <t>児童対象性暴力や不適切な行為の疑いを把握した場合に、内部での適切な報告・対応に関するルールを定めていますか。</t>
  </si>
  <si>
    <t>児童等に対する日常観察</t>
    <phoneticPr fontId="1"/>
  </si>
  <si>
    <t>児童等の発達段階や特性に応じた定期的な面談・アンケート</t>
    <phoneticPr fontId="1"/>
  </si>
  <si>
    <t>児童対象性暴力等や不適切な行為の疑いを把握した場合の適切な報告・対応ルールの策定・周知</t>
    <phoneticPr fontId="1"/>
  </si>
  <si>
    <t>対象事業者は、次の①から③までの早期把握のための措置を行わなければなりません。</t>
    <phoneticPr fontId="1"/>
  </si>
  <si>
    <t>〇こども性暴力防止法第5条第1項</t>
    <phoneticPr fontId="1"/>
  </si>
  <si>
    <t>〇こども性暴力防止法施行規則第8条</t>
    <phoneticPr fontId="1"/>
  </si>
  <si>
    <t>相談員の選任又は相談窓口の設置を行い、児童等や保護者に周知を行っていますか。また、外部の相談窓口について周知を行っていますか。</t>
    <phoneticPr fontId="1"/>
  </si>
  <si>
    <t>対象事業者は、次の①及び②の相談体制の整備に関する措置を行わなければなりません。</t>
    <phoneticPr fontId="1"/>
  </si>
  <si>
    <t>児童対象性暴力等に関する外部の相談窓口の周知</t>
    <phoneticPr fontId="1"/>
  </si>
  <si>
    <t>事業者における相談員の選任又は相談窓口の設置・周知</t>
    <phoneticPr fontId="1"/>
  </si>
  <si>
    <t>〇こども性暴力防止法第5条第2項</t>
    <phoneticPr fontId="1"/>
  </si>
  <si>
    <t>〇こども性暴力防止法施行規則第9条</t>
    <phoneticPr fontId="1"/>
  </si>
  <si>
    <t>従事者に対し、こども性暴力防止法で求める研修を受講させていますか。</t>
    <phoneticPr fontId="1"/>
  </si>
  <si>
    <t>対象事業者は、児童対象性暴力等の防止に対する関心を高めるとともに、そのために取り組むべき事項に関する理解を深めるための研修を教員等に受講させなければなりません。
ただし、他の研修において重複する内容を扱っている場合については、省略することができます。</t>
    <phoneticPr fontId="1"/>
  </si>
  <si>
    <t>〇こども性暴力防止法第8条</t>
    <phoneticPr fontId="1"/>
  </si>
  <si>
    <t>〇こども性暴力防止法施行ガイドラインP125</t>
    <phoneticPr fontId="1"/>
  </si>
  <si>
    <t>【R8.12.25施行】</t>
    <phoneticPr fontId="1"/>
  </si>
  <si>
    <t>（13）</t>
    <phoneticPr fontId="1"/>
  </si>
  <si>
    <t>女性活躍推進法の改正により、令和8年4月1日から、常時雇用する労働者の数が101人以上の事業主は、以下の３項目以上の情報の公表が義務付けられています。</t>
    <rPh sb="8" eb="10">
      <t>カイセイ</t>
    </rPh>
    <rPh sb="14" eb="16">
      <t>レイワ</t>
    </rPh>
    <rPh sb="17" eb="18">
      <t>ネン</t>
    </rPh>
    <rPh sb="19" eb="20">
      <t>ガツ</t>
    </rPh>
    <rPh sb="21" eb="22">
      <t>ニチ</t>
    </rPh>
    <rPh sb="49" eb="51">
      <t>イカ</t>
    </rPh>
    <rPh sb="53" eb="57">
      <t>コウモクイジョウ</t>
    </rPh>
    <rPh sb="58" eb="60">
      <t>ジョウホウ</t>
    </rPh>
    <rPh sb="61" eb="63">
      <t>コウヒョウ</t>
    </rPh>
    <rPh sb="64" eb="67">
      <t>ギムヅ</t>
    </rPh>
    <phoneticPr fontId="1"/>
  </si>
  <si>
    <t>男女間賃金差異</t>
    <rPh sb="0" eb="3">
      <t>ダンジョカン</t>
    </rPh>
    <rPh sb="3" eb="5">
      <t>チンギン</t>
    </rPh>
    <rPh sb="5" eb="7">
      <t>サイ</t>
    </rPh>
    <phoneticPr fontId="1"/>
  </si>
  <si>
    <t>女性管理職比率</t>
    <phoneticPr fontId="1"/>
  </si>
  <si>
    <t>女性労働者に対する職業生活に関する機会の提供に関する実績又は職業生活と家庭生活との両立に資する雇用環境の整備に関する事業</t>
    <rPh sb="0" eb="2">
      <t>ジョセイ</t>
    </rPh>
    <rPh sb="2" eb="5">
      <t>ロウドウシャ</t>
    </rPh>
    <rPh sb="6" eb="7">
      <t>タイ</t>
    </rPh>
    <rPh sb="9" eb="11">
      <t>ショクギョウ</t>
    </rPh>
    <rPh sb="11" eb="13">
      <t>セイカツ</t>
    </rPh>
    <rPh sb="14" eb="15">
      <t>カン</t>
    </rPh>
    <rPh sb="17" eb="19">
      <t>キカイ</t>
    </rPh>
    <rPh sb="20" eb="22">
      <t>テイキョウ</t>
    </rPh>
    <rPh sb="23" eb="24">
      <t>カン</t>
    </rPh>
    <rPh sb="26" eb="28">
      <t>ジッセキ</t>
    </rPh>
    <rPh sb="28" eb="29">
      <t>マタ</t>
    </rPh>
    <rPh sb="30" eb="32">
      <t>ショクギョウ</t>
    </rPh>
    <rPh sb="32" eb="34">
      <t>セイカツ</t>
    </rPh>
    <rPh sb="35" eb="37">
      <t>カテイ</t>
    </rPh>
    <rPh sb="37" eb="39">
      <t>セイカツ</t>
    </rPh>
    <rPh sb="41" eb="43">
      <t>リョウリツ</t>
    </rPh>
    <rPh sb="44" eb="45">
      <t>シ</t>
    </rPh>
    <rPh sb="47" eb="49">
      <t>コヨウ</t>
    </rPh>
    <rPh sb="49" eb="51">
      <t>カンキョウ</t>
    </rPh>
    <rPh sb="52" eb="54">
      <t>セイビ</t>
    </rPh>
    <rPh sb="55" eb="56">
      <t>カン</t>
    </rPh>
    <rPh sb="58" eb="60">
      <t>ジギョウ</t>
    </rPh>
    <phoneticPr fontId="1"/>
  </si>
  <si>
    <t>各ハラスメントへの措置状況を確認してください。</t>
    <rPh sb="0" eb="1">
      <t>カク</t>
    </rPh>
    <rPh sb="9" eb="11">
      <t>ソチ</t>
    </rPh>
    <rPh sb="11" eb="13">
      <t>ジョウキョウ</t>
    </rPh>
    <rPh sb="14" eb="16">
      <t>カクニン</t>
    </rPh>
    <phoneticPr fontId="1"/>
  </si>
  <si>
    <t>パワーハラスメント対策</t>
    <rPh sb="9" eb="11">
      <t>タイサク</t>
    </rPh>
    <phoneticPr fontId="1"/>
  </si>
  <si>
    <t>事業主の方針等の明確化及びその周知、啓発</t>
    <phoneticPr fontId="1"/>
  </si>
  <si>
    <t>就業環境が害されることがないよう、必要な体制の整備その他の雇用管理上必要な措置を講じてください。</t>
    <phoneticPr fontId="1"/>
  </si>
  <si>
    <t>優越的な関係を背景とした言動であって業務上必要かつ相当な範囲を超えたものにより、</t>
    <phoneticPr fontId="1"/>
  </si>
  <si>
    <t>○労働施策総合推進法第30条の2、第30条の3</t>
    <rPh sb="1" eb="3">
      <t>ロウドウ</t>
    </rPh>
    <rPh sb="3" eb="4">
      <t>セ</t>
    </rPh>
    <rPh sb="4" eb="5">
      <t>サク</t>
    </rPh>
    <rPh sb="5" eb="7">
      <t>ソウゴウ</t>
    </rPh>
    <rPh sb="7" eb="9">
      <t>スイシン</t>
    </rPh>
    <rPh sb="9" eb="10">
      <t>ホウ</t>
    </rPh>
    <rPh sb="17" eb="18">
      <t>ダイ</t>
    </rPh>
    <rPh sb="20" eb="21">
      <t>ジョウ</t>
    </rPh>
    <phoneticPr fontId="1"/>
  </si>
  <si>
    <t>【こども性暴力防止法施行】</t>
    <rPh sb="4" eb="5">
      <t>セイ</t>
    </rPh>
    <rPh sb="5" eb="7">
      <t>ボウリョク</t>
    </rPh>
    <rPh sb="7" eb="9">
      <t>ボウシ</t>
    </rPh>
    <rPh sb="9" eb="10">
      <t>ホウ</t>
    </rPh>
    <rPh sb="10" eb="12">
      <t>セコウ</t>
    </rPh>
    <phoneticPr fontId="1"/>
  </si>
  <si>
    <t>採用募集要項等の見直し</t>
    <phoneticPr fontId="1"/>
  </si>
  <si>
    <t>募集要項に採用条件として特定性犯罪前科がないこと（特定性犯罪事実該当者でないこと）等を明示</t>
    <phoneticPr fontId="1"/>
  </si>
  <si>
    <t>誓約事項に特定性犯罪前科がないこと（特定性犯罪事実該当者でないこと）を明記</t>
    <rPh sb="0" eb="2">
      <t>セイヤク</t>
    </rPh>
    <rPh sb="2" eb="4">
      <t>ジコウ</t>
    </rPh>
    <rPh sb="35" eb="37">
      <t>メイキ</t>
    </rPh>
    <phoneticPr fontId="1"/>
  </si>
  <si>
    <t>内定通知書の内定取消事由に「重要な経歴の詐称」等を追加</t>
    <rPh sb="25" eb="27">
      <t>ツイカ</t>
    </rPh>
    <phoneticPr fontId="1"/>
  </si>
  <si>
    <r>
      <t>変更済の次の規定等の</t>
    </r>
    <r>
      <rPr>
        <sz val="10"/>
        <color rgb="FFFFEBEB"/>
        <rFont val="BIZ UDゴシック"/>
        <family val="3"/>
        <charset val="128"/>
      </rPr>
      <t>■</t>
    </r>
    <r>
      <rPr>
        <sz val="10"/>
        <color theme="1"/>
        <rFont val="BIZ UDゴシック"/>
        <family val="3"/>
        <charset val="128"/>
      </rPr>
      <t>に</t>
    </r>
    <r>
      <rPr>
        <sz val="10"/>
        <color theme="1"/>
        <rFont val="Segoe UI Symbol"/>
        <family val="2"/>
      </rPr>
      <t>✔</t>
    </r>
    <r>
      <rPr>
        <sz val="10"/>
        <color theme="1"/>
        <rFont val="BIZ UDゴシック"/>
        <family val="3"/>
        <charset val="128"/>
      </rPr>
      <t>を入れてください。</t>
    </r>
    <rPh sb="6" eb="8">
      <t>キテイ</t>
    </rPh>
    <rPh sb="8" eb="9">
      <t>トウ</t>
    </rPh>
    <rPh sb="14" eb="15">
      <t>イ</t>
    </rPh>
    <phoneticPr fontId="1"/>
  </si>
  <si>
    <t>就業規則の見直し</t>
    <rPh sb="0" eb="2">
      <t>シュウギョウ</t>
    </rPh>
    <rPh sb="2" eb="4">
      <t>キソク</t>
    </rPh>
    <phoneticPr fontId="1"/>
  </si>
  <si>
    <t>犯罪事実確認や防止措置を円滑に講じるため、こども性暴力防止法の対象となる対象業務従事者に該当する職種を規定</t>
    <rPh sb="0" eb="2">
      <t>ハンザイ</t>
    </rPh>
    <rPh sb="2" eb="4">
      <t>ジジツ</t>
    </rPh>
    <rPh sb="4" eb="6">
      <t>カクニン</t>
    </rPh>
    <rPh sb="7" eb="9">
      <t>ボウシ</t>
    </rPh>
    <rPh sb="9" eb="11">
      <t>ソチ</t>
    </rPh>
    <rPh sb="12" eb="14">
      <t>エンカツ</t>
    </rPh>
    <rPh sb="15" eb="16">
      <t>コウ</t>
    </rPh>
    <rPh sb="51" eb="53">
      <t>キテイ</t>
    </rPh>
    <phoneticPr fontId="1"/>
  </si>
  <si>
    <t>児童対象性暴力等や不適切な行為の内容を定め、不適切行為等の禁止に関する規定を追加</t>
    <rPh sb="16" eb="18">
      <t>ナイヨウ</t>
    </rPh>
    <rPh sb="19" eb="20">
      <t>サダ</t>
    </rPh>
    <rPh sb="22" eb="25">
      <t>フテキセツ</t>
    </rPh>
    <rPh sb="25" eb="27">
      <t>コウイ</t>
    </rPh>
    <rPh sb="27" eb="28">
      <t>トウ</t>
    </rPh>
    <rPh sb="29" eb="31">
      <t>キンシ</t>
    </rPh>
    <rPh sb="32" eb="33">
      <t>カン</t>
    </rPh>
    <rPh sb="35" eb="37">
      <t>キテイ</t>
    </rPh>
    <rPh sb="38" eb="40">
      <t>ツイカ</t>
    </rPh>
    <phoneticPr fontId="1"/>
  </si>
  <si>
    <t>犯罪事実確認を確実に履行するため、従事者はこども性暴力防止法に基づく犯罪事実確認に必要な手続等に対応しなければならないことを規定</t>
    <rPh sb="62" eb="64">
      <t>キテイ</t>
    </rPh>
    <phoneticPr fontId="1"/>
  </si>
  <si>
    <t>雇用管理上の措置の有効性を巡るトラブルを防ぐため、試用期間中の解約に関する規定を追加</t>
    <rPh sb="34" eb="35">
      <t>カン</t>
    </rPh>
    <rPh sb="37" eb="39">
      <t>キテイ</t>
    </rPh>
    <rPh sb="40" eb="42">
      <t>ツイカ</t>
    </rPh>
    <phoneticPr fontId="1"/>
  </si>
  <si>
    <t>こども性暴力防止法に基づく防止措置として懲戒処分を行うに当たり、その有効性を巡るトラブルを防ぐため、懲戒事由に「こども性暴力防止法に規定する児童対象性暴力等に該当する行為又はそれにつながる不適切な行為を行ったとき」を追加</t>
    <rPh sb="108" eb="110">
      <t>ツイカ</t>
    </rPh>
    <phoneticPr fontId="1"/>
  </si>
  <si>
    <t>こども性暴力防止法の施行前であっても適用されるものとする旨を規定</t>
    <rPh sb="3" eb="4">
      <t>セイ</t>
    </rPh>
    <rPh sb="4" eb="6">
      <t>ボウリョク</t>
    </rPh>
    <rPh sb="6" eb="8">
      <t>ボウシ</t>
    </rPh>
    <rPh sb="30" eb="32">
      <t>キテイ</t>
    </rPh>
    <phoneticPr fontId="1"/>
  </si>
  <si>
    <t>●保育指針第5章1(1)</t>
    <phoneticPr fontId="1"/>
  </si>
  <si>
    <t>職員は、保育所職員としての職務及び責任を理解し、熱意を持って保育に関わっていますか。</t>
    <rPh sb="4" eb="6">
      <t>ホイク</t>
    </rPh>
    <rPh sb="6" eb="7">
      <t>ジョ</t>
    </rPh>
    <rPh sb="7" eb="9">
      <t>ショクイン</t>
    </rPh>
    <rPh sb="13" eb="15">
      <t>ショクム</t>
    </rPh>
    <rPh sb="15" eb="16">
      <t>オヨ</t>
    </rPh>
    <rPh sb="17" eb="19">
      <t>セキニン</t>
    </rPh>
    <rPh sb="20" eb="22">
      <t>リカイ</t>
    </rPh>
    <rPh sb="24" eb="26">
      <t>ネツイ</t>
    </rPh>
    <rPh sb="27" eb="28">
      <t>モ</t>
    </rPh>
    <rPh sb="30" eb="32">
      <t>ホイク</t>
    </rPh>
    <rPh sb="33" eb="34">
      <t>カカ</t>
    </rPh>
    <phoneticPr fontId="1"/>
  </si>
  <si>
    <t>設備の基準</t>
    <rPh sb="0" eb="2">
      <t>セツビ</t>
    </rPh>
    <rPh sb="3" eb="5">
      <t>キジュン</t>
    </rPh>
    <phoneticPr fontId="1"/>
  </si>
  <si>
    <t>乳児室</t>
    <rPh sb="0" eb="2">
      <t>ニュウジ</t>
    </rPh>
    <rPh sb="2" eb="3">
      <t>シツ</t>
    </rPh>
    <phoneticPr fontId="1"/>
  </si>
  <si>
    <t>：</t>
    <phoneticPr fontId="1"/>
  </si>
  <si>
    <t>ほふく室</t>
    <rPh sb="3" eb="4">
      <t>シツ</t>
    </rPh>
    <phoneticPr fontId="1"/>
  </si>
  <si>
    <t>乳児又は満２歳に満たない幼児１人につき3.3平方メートル以上</t>
    <phoneticPr fontId="1"/>
  </si>
  <si>
    <t>各部屋の有効面積を確認してください。</t>
    <rPh sb="0" eb="3">
      <t>カクヘヤ</t>
    </rPh>
    <rPh sb="4" eb="6">
      <t>ユウコウ</t>
    </rPh>
    <rPh sb="6" eb="8">
      <t>メンセキ</t>
    </rPh>
    <rPh sb="9" eb="11">
      <t>カクニン</t>
    </rPh>
    <phoneticPr fontId="1"/>
  </si>
  <si>
    <t>乳児室又はほふく室には、保育に必要な用具を備えていますか。</t>
    <phoneticPr fontId="1"/>
  </si>
  <si>
    <t>満２歳以上の幼児１人につき1.98平方メートル以上</t>
    <phoneticPr fontId="1"/>
  </si>
  <si>
    <t>保育室</t>
    <rPh sb="0" eb="2">
      <t>ホイク</t>
    </rPh>
    <rPh sb="2" eb="3">
      <t>シツ</t>
    </rPh>
    <phoneticPr fontId="1"/>
  </si>
  <si>
    <t>遊戯室</t>
    <rPh sb="0" eb="2">
      <t>ユウギ</t>
    </rPh>
    <rPh sb="2" eb="3">
      <t>シツ</t>
    </rPh>
    <phoneticPr fontId="1"/>
  </si>
  <si>
    <t>保育室又は遊戯室には、保育に必要な用具を備えていますか。</t>
    <phoneticPr fontId="1"/>
  </si>
  <si>
    <t>満２歳以上の幼児を入所させる場合、屋外遊戯場（保育所の付近にある屋外遊戯場に代わるべき場所を含む。）を設けていますか。</t>
    <phoneticPr fontId="1"/>
  </si>
  <si>
    <t>近隣の施設</t>
    <rPh sb="0" eb="2">
      <t>キンリン</t>
    </rPh>
    <rPh sb="3" eb="5">
      <t>シセツ</t>
    </rPh>
    <phoneticPr fontId="1"/>
  </si>
  <si>
    <t>屋外遊技場等の面積を確認してください。</t>
    <rPh sb="0" eb="2">
      <t>オクガイ</t>
    </rPh>
    <rPh sb="2" eb="5">
      <t>ユウギジョウ</t>
    </rPh>
    <rPh sb="5" eb="6">
      <t>トウ</t>
    </rPh>
    <rPh sb="7" eb="9">
      <t>メンセキ</t>
    </rPh>
    <rPh sb="10" eb="12">
      <t>カクニン</t>
    </rPh>
    <phoneticPr fontId="1"/>
  </si>
  <si>
    <t>屋外遊技場等</t>
    <rPh sb="0" eb="2">
      <t>オクガイ</t>
    </rPh>
    <rPh sb="2" eb="5">
      <t>ユウギジョウ</t>
    </rPh>
    <rPh sb="5" eb="6">
      <t>トウ</t>
    </rPh>
    <phoneticPr fontId="1"/>
  </si>
  <si>
    <t>満２歳以上の幼児１人につき3.3平方メートル以上</t>
    <phoneticPr fontId="1"/>
  </si>
  <si>
    <t>乳児又は満２歳に満たない幼児を入所させる場合、乳児室又はほふく室、医務室、調理室、調乳室、沐浴室及び便所を設けていますか。</t>
    <rPh sb="41" eb="44">
      <t>チョウニュウシツ</t>
    </rPh>
    <rPh sb="45" eb="47">
      <t>モクヨク</t>
    </rPh>
    <rPh sb="47" eb="48">
      <t>シツ</t>
    </rPh>
    <phoneticPr fontId="1"/>
  </si>
  <si>
    <t>※</t>
    <phoneticPr fontId="1"/>
  </si>
  <si>
    <t>調乳室は乳児を入所させる保育所に限る</t>
    <rPh sb="0" eb="3">
      <t>チョウニュウシツ</t>
    </rPh>
    <rPh sb="4" eb="6">
      <t>ニュウジ</t>
    </rPh>
    <rPh sb="7" eb="9">
      <t>ニュウショ</t>
    </rPh>
    <rPh sb="12" eb="14">
      <t>ホイク</t>
    </rPh>
    <rPh sb="14" eb="15">
      <t>ジョ</t>
    </rPh>
    <rPh sb="16" eb="17">
      <t>カギ</t>
    </rPh>
    <phoneticPr fontId="1"/>
  </si>
  <si>
    <t>満２歳以上の幼児を入所させる場合、保育室又は遊戯室、医務室、調理室及び便所を設けていますか。</t>
    <rPh sb="33" eb="34">
      <t>オヨ</t>
    </rPh>
    <phoneticPr fontId="1"/>
  </si>
  <si>
    <t>カ</t>
    <phoneticPr fontId="1"/>
  </si>
  <si>
    <t>保育室が2階：耐火建築物又は準耐火建築物</t>
    <rPh sb="0" eb="3">
      <t>ホイクシツ</t>
    </rPh>
    <rPh sb="5" eb="6">
      <t>カイ</t>
    </rPh>
    <phoneticPr fontId="1"/>
  </si>
  <si>
    <t>保育室が3階以上：耐火建築物</t>
    <rPh sb="0" eb="3">
      <t>ホイクシツ</t>
    </rPh>
    <rPh sb="5" eb="8">
      <t>カイイジョウ</t>
    </rPh>
    <phoneticPr fontId="1"/>
  </si>
  <si>
    <t>キ</t>
    <phoneticPr fontId="1"/>
  </si>
  <si>
    <t>「児童福祉施設の設備及び運営に関する基準」第32条第８号ロの表</t>
    <phoneticPr fontId="1"/>
  </si>
  <si>
    <t>保育室等を2階以上に設ける建物：下表に掲げる区分ごとに、それぞれ施設又は設備を１以上設けている</t>
    <rPh sb="16" eb="17">
      <t>カ</t>
    </rPh>
    <phoneticPr fontId="1"/>
  </si>
  <si>
    <t>保育室等を3階以上に設ける建物：施設及び設備が避難上有効な位置に設けられ、かつ、保育室等の各部分から下表に掲げる施設及び設備までの歩行距離が30メートル以下となるように設けられている</t>
    <rPh sb="50" eb="51">
      <t>シタ</t>
    </rPh>
    <phoneticPr fontId="1"/>
  </si>
  <si>
    <t>保育室等を2階以上に設ける建物の場合、耐火構造の基準を満たしていますか。</t>
    <rPh sb="7" eb="9">
      <t>イジョウ</t>
    </rPh>
    <rPh sb="16" eb="18">
      <t>バアイ</t>
    </rPh>
    <rPh sb="19" eb="21">
      <t>タイカ</t>
    </rPh>
    <rPh sb="21" eb="23">
      <t>コウゾウ</t>
    </rPh>
    <rPh sb="24" eb="26">
      <t>キジュン</t>
    </rPh>
    <rPh sb="27" eb="28">
      <t>ミ</t>
    </rPh>
    <phoneticPr fontId="1"/>
  </si>
  <si>
    <t>調理室以外の部分と調理室の部分が耐火構造の床若しくは壁又は特定防火設備で区画されている</t>
    <phoneticPr fontId="1"/>
  </si>
  <si>
    <t>この場合、換気、暖房又は冷房の設備の風道が、当該床若しくは壁を貫通する部分又はこれに近接する部分に防火上有効にダンパーが設けられている</t>
    <phoneticPr fontId="1"/>
  </si>
  <si>
    <t>保育所の壁及び天井の室内に面する部分の仕上げに不燃材料を使用している</t>
    <rPh sb="28" eb="30">
      <t>シヨウ</t>
    </rPh>
    <phoneticPr fontId="1"/>
  </si>
  <si>
    <t>保育室等を3階以上に設ける建物の場合、防火区画や防火設備の設置、内装制限等の基準に適合していますか。</t>
    <rPh sb="7" eb="9">
      <t>イジョウ</t>
    </rPh>
    <rPh sb="16" eb="18">
      <t>バアイ</t>
    </rPh>
    <rPh sb="19" eb="21">
      <t>ボウカ</t>
    </rPh>
    <rPh sb="21" eb="23">
      <t>クカク</t>
    </rPh>
    <rPh sb="24" eb="26">
      <t>ボウカ</t>
    </rPh>
    <rPh sb="26" eb="28">
      <t>セツビ</t>
    </rPh>
    <rPh sb="29" eb="31">
      <t>セッチ</t>
    </rPh>
    <rPh sb="32" eb="34">
      <t>ナイソウ</t>
    </rPh>
    <rPh sb="34" eb="36">
      <t>セイゲン</t>
    </rPh>
    <rPh sb="36" eb="37">
      <t>トウ</t>
    </rPh>
    <rPh sb="38" eb="40">
      <t>キジュン</t>
    </rPh>
    <rPh sb="41" eb="43">
      <t>テキゴウ</t>
    </rPh>
    <phoneticPr fontId="1"/>
  </si>
  <si>
    <t>非常警報器具又は非常警報設備及び消防機関へ火災を通報する設備を設けている</t>
    <phoneticPr fontId="1"/>
  </si>
  <si>
    <t>保育所のカーテン、敷物、建具等で可燃性のものは、防炎処理が施されている</t>
    <phoneticPr fontId="1"/>
  </si>
  <si>
    <t>ク</t>
    <phoneticPr fontId="1"/>
  </si>
  <si>
    <t>保育室等を２階及び３階以上に設ける場合、保育室等その他乳幼児が出入、通行する場所に、転落事故防止設備を設けていますか。</t>
    <rPh sb="17" eb="19">
      <t>バアイ</t>
    </rPh>
    <rPh sb="51" eb="52">
      <t>モウ</t>
    </rPh>
    <phoneticPr fontId="1"/>
  </si>
  <si>
    <t>非常口その他非常災害に必要な設備が設けられていますか。</t>
    <phoneticPr fontId="1"/>
  </si>
  <si>
    <t>非常口付近、防火扉の前に荷物等を置いていない</t>
    <rPh sb="0" eb="2">
      <t>ヒジョウ</t>
    </rPh>
    <rPh sb="2" eb="3">
      <t>グチ</t>
    </rPh>
    <rPh sb="3" eb="5">
      <t>フキン</t>
    </rPh>
    <rPh sb="6" eb="8">
      <t>ボウカ</t>
    </rPh>
    <rPh sb="8" eb="9">
      <t>トビラ</t>
    </rPh>
    <rPh sb="10" eb="11">
      <t>マエ</t>
    </rPh>
    <rPh sb="12" eb="14">
      <t>ニモツ</t>
    </rPh>
    <rPh sb="14" eb="15">
      <t>トウ</t>
    </rPh>
    <rPh sb="16" eb="17">
      <t>オ</t>
    </rPh>
    <phoneticPr fontId="1"/>
  </si>
  <si>
    <t>避難通路に荷物等を置いていない</t>
    <rPh sb="0" eb="2">
      <t>ヒナン</t>
    </rPh>
    <rPh sb="2" eb="4">
      <t>ツウロ</t>
    </rPh>
    <rPh sb="5" eb="7">
      <t>ニモツ</t>
    </rPh>
    <rPh sb="7" eb="8">
      <t>トウ</t>
    </rPh>
    <rPh sb="9" eb="10">
      <t>オ</t>
    </rPh>
    <phoneticPr fontId="1"/>
  </si>
  <si>
    <t>防火管理者は訓練実施前に、「消防訓練実施計画届出書」を消防署に提出していますか。</t>
    <rPh sb="0" eb="2">
      <t>ボウカ</t>
    </rPh>
    <rPh sb="2" eb="5">
      <t>カンリシャ</t>
    </rPh>
    <rPh sb="6" eb="8">
      <t>クンレン</t>
    </rPh>
    <rPh sb="8" eb="10">
      <t>ジッシ</t>
    </rPh>
    <rPh sb="10" eb="11">
      <t>マエ</t>
    </rPh>
    <rPh sb="14" eb="16">
      <t>ショウボウ</t>
    </rPh>
    <rPh sb="16" eb="18">
      <t>クンレン</t>
    </rPh>
    <rPh sb="18" eb="20">
      <t>ジッシ</t>
    </rPh>
    <rPh sb="20" eb="22">
      <t>ケイカク</t>
    </rPh>
    <rPh sb="22" eb="25">
      <t>トドケデショ</t>
    </rPh>
    <rPh sb="27" eb="30">
      <t>ショウボウショ</t>
    </rPh>
    <rPh sb="31" eb="33">
      <t>テイシュツ</t>
    </rPh>
    <phoneticPr fontId="1"/>
  </si>
  <si>
    <t>埼玉東部消防組合火災予防規則第21条の規定により、消防計画に基づく消火、通報、避難訓練を実施するときは訓練の3日前までに実施計画を届出なければならない、とされています。</t>
    <rPh sb="0" eb="2">
      <t>サイタマ</t>
    </rPh>
    <rPh sb="2" eb="4">
      <t>トウブ</t>
    </rPh>
    <rPh sb="4" eb="6">
      <t>ショウボウ</t>
    </rPh>
    <rPh sb="6" eb="8">
      <t>クミアイ</t>
    </rPh>
    <rPh sb="8" eb="10">
      <t>カサイ</t>
    </rPh>
    <rPh sb="10" eb="12">
      <t>ヨボウ</t>
    </rPh>
    <rPh sb="12" eb="14">
      <t>キソク</t>
    </rPh>
    <rPh sb="14" eb="15">
      <t>ダイ</t>
    </rPh>
    <rPh sb="17" eb="18">
      <t>ジョウ</t>
    </rPh>
    <rPh sb="19" eb="21">
      <t>キテイ</t>
    </rPh>
    <rPh sb="25" eb="27">
      <t>ショウボウ</t>
    </rPh>
    <rPh sb="27" eb="29">
      <t>ケイカク</t>
    </rPh>
    <rPh sb="30" eb="31">
      <t>モト</t>
    </rPh>
    <rPh sb="33" eb="35">
      <t>ショウカ</t>
    </rPh>
    <rPh sb="36" eb="38">
      <t>ツウホウ</t>
    </rPh>
    <rPh sb="39" eb="41">
      <t>ヒナン</t>
    </rPh>
    <rPh sb="41" eb="43">
      <t>クンレン</t>
    </rPh>
    <rPh sb="44" eb="46">
      <t>ジッシ</t>
    </rPh>
    <rPh sb="51" eb="53">
      <t>クンレン</t>
    </rPh>
    <rPh sb="55" eb="57">
      <t>ニチマエ</t>
    </rPh>
    <rPh sb="60" eb="62">
      <t>ジッシ</t>
    </rPh>
    <rPh sb="62" eb="64">
      <t>ケイカク</t>
    </rPh>
    <rPh sb="65" eb="67">
      <t>トドケデ</t>
    </rPh>
    <phoneticPr fontId="1"/>
  </si>
  <si>
    <t>また、訓練を実施したときは、消防訓練実施結果報告書を届出なければならない、とされています。</t>
    <rPh sb="3" eb="5">
      <t>クンレン</t>
    </rPh>
    <rPh sb="6" eb="8">
      <t>ジッシ</t>
    </rPh>
    <rPh sb="14" eb="16">
      <t>ショウボウ</t>
    </rPh>
    <rPh sb="16" eb="18">
      <t>クンレン</t>
    </rPh>
    <rPh sb="18" eb="20">
      <t>ジッシ</t>
    </rPh>
    <rPh sb="20" eb="22">
      <t>ケッカ</t>
    </rPh>
    <rPh sb="22" eb="25">
      <t>ホウコクショ</t>
    </rPh>
    <rPh sb="26" eb="28">
      <t>トドケデ</t>
    </rPh>
    <phoneticPr fontId="1"/>
  </si>
  <si>
    <t>消防法第17条の３の３の規定により、点検結果を消防署に報告しなければいけません（「消防用設備点検結果報告書」の提出が必要となります）。</t>
    <rPh sb="12" eb="14">
      <t>キテイ</t>
    </rPh>
    <rPh sb="18" eb="20">
      <t>テンケン</t>
    </rPh>
    <rPh sb="20" eb="22">
      <t>ケッカ</t>
    </rPh>
    <rPh sb="23" eb="26">
      <t>ショウボウショ</t>
    </rPh>
    <rPh sb="27" eb="29">
      <t>ホウコク</t>
    </rPh>
    <rPh sb="41" eb="44">
      <t>ショウボウヨウ</t>
    </rPh>
    <rPh sb="44" eb="46">
      <t>セツビ</t>
    </rPh>
    <rPh sb="46" eb="48">
      <t>テンケン</t>
    </rPh>
    <rPh sb="48" eb="50">
      <t>ケッカ</t>
    </rPh>
    <rPh sb="50" eb="53">
      <t>ホウコクショ</t>
    </rPh>
    <rPh sb="55" eb="57">
      <t>テイシュツ</t>
    </rPh>
    <rPh sb="58" eb="60">
      <t>ヒツヨウ</t>
    </rPh>
    <phoneticPr fontId="1"/>
  </si>
  <si>
    <t>職員の計画的な採用を行っていますか。</t>
    <phoneticPr fontId="1"/>
  </si>
  <si>
    <t>○社会福祉法第90条第１項</t>
    <phoneticPr fontId="1"/>
  </si>
  <si>
    <t>労働条件の改善等に配慮し、定着促進及び離職防止の取組みを行っていますか。</t>
    <phoneticPr fontId="1"/>
  </si>
  <si>
    <t>○社会福祉法第90条第2項</t>
    <phoneticPr fontId="1"/>
  </si>
  <si>
    <t>取組内容：</t>
    <rPh sb="0" eb="2">
      <t>トリクミ</t>
    </rPh>
    <rPh sb="2" eb="4">
      <t>ナイヨウ</t>
    </rPh>
    <phoneticPr fontId="1"/>
  </si>
  <si>
    <t>令和8年5月29日より、新たな防災気象情報の運用が開始されることに伴い、「避難情報に関するガイドライン」の改定が行われました。「時系列情報」や「河川管理者等による氾濫通報」の活用方法などが追記されているので確認し、計画へ反映してください。</t>
    <rPh sb="0" eb="2">
      <t>レイワ</t>
    </rPh>
    <rPh sb="3" eb="4">
      <t>ネン</t>
    </rPh>
    <rPh sb="5" eb="6">
      <t>ガツ</t>
    </rPh>
    <rPh sb="8" eb="9">
      <t>ニチ</t>
    </rPh>
    <rPh sb="12" eb="13">
      <t>アラ</t>
    </rPh>
    <rPh sb="15" eb="17">
      <t>ボウサイ</t>
    </rPh>
    <rPh sb="17" eb="19">
      <t>キショウ</t>
    </rPh>
    <rPh sb="19" eb="21">
      <t>ジョウホウ</t>
    </rPh>
    <rPh sb="22" eb="24">
      <t>ウンヨウ</t>
    </rPh>
    <rPh sb="25" eb="27">
      <t>カイシ</t>
    </rPh>
    <rPh sb="33" eb="34">
      <t>トモナ</t>
    </rPh>
    <rPh sb="37" eb="39">
      <t>ヒナン</t>
    </rPh>
    <rPh sb="39" eb="41">
      <t>ジョウホウ</t>
    </rPh>
    <rPh sb="42" eb="43">
      <t>カン</t>
    </rPh>
    <rPh sb="53" eb="55">
      <t>カイテイ</t>
    </rPh>
    <rPh sb="56" eb="57">
      <t>オコナ</t>
    </rPh>
    <rPh sb="64" eb="67">
      <t>ジケイレツ</t>
    </rPh>
    <rPh sb="67" eb="69">
      <t>ジョウホウ</t>
    </rPh>
    <rPh sb="72" eb="74">
      <t>カセン</t>
    </rPh>
    <rPh sb="74" eb="77">
      <t>カンリシャ</t>
    </rPh>
    <rPh sb="77" eb="78">
      <t>トウ</t>
    </rPh>
    <rPh sb="81" eb="83">
      <t>ハンラン</t>
    </rPh>
    <rPh sb="83" eb="85">
      <t>ツウホウ</t>
    </rPh>
    <rPh sb="87" eb="89">
      <t>カツヨウ</t>
    </rPh>
    <rPh sb="89" eb="91">
      <t>ホウホウ</t>
    </rPh>
    <rPh sb="94" eb="96">
      <t>ツイキ</t>
    </rPh>
    <rPh sb="103" eb="105">
      <t>カクニン</t>
    </rPh>
    <rPh sb="107" eb="109">
      <t>ケイカク</t>
    </rPh>
    <rPh sb="110" eb="112">
      <t>ハンエイ</t>
    </rPh>
    <phoneticPr fontId="1"/>
  </si>
  <si>
    <t>避難方法（利用者ごとの避難方法（徒歩等））</t>
    <phoneticPr fontId="1"/>
  </si>
  <si>
    <t>救急用品として、消毒薬、滅菌ガーゼ、包帯、絆創膏、冷却シート、体温計など</t>
    <rPh sb="0" eb="3">
      <t>キュウキュウヨウ</t>
    </rPh>
    <rPh sb="3" eb="4">
      <t>ヒン</t>
    </rPh>
    <rPh sb="8" eb="11">
      <t>ショウドクヤク</t>
    </rPh>
    <rPh sb="12" eb="14">
      <t>メッキン</t>
    </rPh>
    <rPh sb="18" eb="20">
      <t>ホウタイ</t>
    </rPh>
    <rPh sb="21" eb="24">
      <t>バンソウコウ</t>
    </rPh>
    <rPh sb="25" eb="27">
      <t>レイキャク</t>
    </rPh>
    <rPh sb="31" eb="34">
      <t>タイオンケイ</t>
    </rPh>
    <phoneticPr fontId="1"/>
  </si>
  <si>
    <t>自然災害</t>
    <rPh sb="0" eb="2">
      <t>シゼン</t>
    </rPh>
    <rPh sb="2" eb="4">
      <t>サイガイ</t>
    </rPh>
    <phoneticPr fontId="1"/>
  </si>
  <si>
    <t>・</t>
    <phoneticPr fontId="1"/>
  </si>
  <si>
    <r>
      <t>盛り込まれている項目の</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11" eb="16">
      <t>シカクニチェックヲイ</t>
    </rPh>
    <phoneticPr fontId="1"/>
  </si>
  <si>
    <r>
      <t>整備されているもの（該当の</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、防犯カメラは台数も記入）</t>
    </r>
    <rPh sb="17" eb="19">
      <t>ボウハン</t>
    </rPh>
    <phoneticPr fontId="1"/>
  </si>
  <si>
    <r>
      <t>盛り込まれている項目の</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15" eb="16">
      <t>イ</t>
    </rPh>
    <phoneticPr fontId="1"/>
  </si>
  <si>
    <r>
      <t>備蓄しているものの</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9" eb="14">
      <t>シカクニチェックヲイ</t>
    </rPh>
    <phoneticPr fontId="1"/>
  </si>
  <si>
    <t>感染症</t>
    <phoneticPr fontId="1"/>
  </si>
  <si>
    <t>定期的に業務継続計画（BCP）の見直しを行っており、必要に応じて変更を行っていますか。</t>
    <phoneticPr fontId="1"/>
  </si>
  <si>
    <t>変更後のBCPを市へ提出していますか。</t>
    <rPh sb="0" eb="2">
      <t>ヘンコウ</t>
    </rPh>
    <rPh sb="2" eb="3">
      <t>ゴ</t>
    </rPh>
    <rPh sb="8" eb="9">
      <t>シ</t>
    </rPh>
    <rPh sb="10" eb="12">
      <t>テイシュツ</t>
    </rPh>
    <phoneticPr fontId="1"/>
  </si>
  <si>
    <t>いる</t>
    <phoneticPr fontId="1"/>
  </si>
  <si>
    <t>いない</t>
    <phoneticPr fontId="1"/>
  </si>
  <si>
    <t>提出日：</t>
    <rPh sb="0" eb="2">
      <t>テイシュツ</t>
    </rPh>
    <rPh sb="2" eb="3">
      <t>ビ</t>
    </rPh>
    <phoneticPr fontId="1"/>
  </si>
  <si>
    <t>施設周辺の方を園の行事等に招待していますか。</t>
    <rPh sb="0" eb="2">
      <t>シセツ</t>
    </rPh>
    <phoneticPr fontId="1"/>
  </si>
  <si>
    <t>児童の保護者及び地域社会に対して、保育所の運営の内容を適切に説明するよう努めていますか。</t>
    <phoneticPr fontId="1"/>
  </si>
  <si>
    <t>お祭り等の年中行事、地域のイベント</t>
    <rPh sb="1" eb="2">
      <t>マツ</t>
    </rPh>
    <rPh sb="3" eb="4">
      <t>トウ</t>
    </rPh>
    <rPh sb="5" eb="7">
      <t>ネンチュウ</t>
    </rPh>
    <rPh sb="7" eb="9">
      <t>ギョウジ</t>
    </rPh>
    <rPh sb="10" eb="12">
      <t>チイキ</t>
    </rPh>
    <phoneticPr fontId="1"/>
  </si>
  <si>
    <t>美化運動</t>
    <rPh sb="0" eb="2">
      <t>ビカ</t>
    </rPh>
    <rPh sb="2" eb="4">
      <t>ウンドウ</t>
    </rPh>
    <phoneticPr fontId="1"/>
  </si>
  <si>
    <t>敬老会</t>
    <rPh sb="0" eb="3">
      <t>ケイロウカイ</t>
    </rPh>
    <phoneticPr fontId="1"/>
  </si>
  <si>
    <t>合同避難訓練</t>
    <rPh sb="0" eb="2">
      <t>ゴウドウ</t>
    </rPh>
    <rPh sb="2" eb="4">
      <t>ヒナン</t>
    </rPh>
    <rPh sb="4" eb="6">
      <t>クンレン</t>
    </rPh>
    <phoneticPr fontId="1"/>
  </si>
  <si>
    <t>運動会、発表会</t>
    <rPh sb="0" eb="3">
      <t>ウンドウカイ</t>
    </rPh>
    <rPh sb="4" eb="7">
      <t>ハッピョウカイ</t>
    </rPh>
    <phoneticPr fontId="1"/>
  </si>
  <si>
    <t>園庭開放</t>
    <rPh sb="0" eb="2">
      <t>エンテイ</t>
    </rPh>
    <rPh sb="2" eb="4">
      <t>カイホウ</t>
    </rPh>
    <phoneticPr fontId="1"/>
  </si>
  <si>
    <t>その他</t>
    <rPh sb="2" eb="3">
      <t>タ</t>
    </rPh>
    <phoneticPr fontId="1"/>
  </si>
  <si>
    <t>入園説明会</t>
    <rPh sb="0" eb="2">
      <t>ニュウエン</t>
    </rPh>
    <rPh sb="2" eb="5">
      <t>セツメイカイ</t>
    </rPh>
    <phoneticPr fontId="1"/>
  </si>
  <si>
    <t>ホームページ、SNS等の活用による情報発信</t>
    <rPh sb="10" eb="11">
      <t>トウ</t>
    </rPh>
    <rPh sb="12" eb="14">
      <t>カツヨウ</t>
    </rPh>
    <rPh sb="17" eb="19">
      <t>ジョウホウ</t>
    </rPh>
    <rPh sb="19" eb="21">
      <t>ハッシン</t>
    </rPh>
    <phoneticPr fontId="1"/>
  </si>
  <si>
    <t>園だよりの掲示、配付</t>
    <rPh sb="0" eb="1">
      <t>エン</t>
    </rPh>
    <rPh sb="5" eb="7">
      <t>ケイジ</t>
    </rPh>
    <rPh sb="8" eb="10">
      <t>ハイフ</t>
    </rPh>
    <phoneticPr fontId="1"/>
  </si>
  <si>
    <t>県条例等に基づき、職員、財産、収支及び児童の処遇の状況を明らかにする帳簿を整備していますか。</t>
    <phoneticPr fontId="1"/>
  </si>
  <si>
    <t>職員出勤簿、タイムカード</t>
    <phoneticPr fontId="1"/>
  </si>
  <si>
    <t>職員の名簿、履歴書、資格書、ICカード</t>
    <phoneticPr fontId="1"/>
  </si>
  <si>
    <t>業務分掌</t>
    <rPh sb="0" eb="2">
      <t>ギョウム</t>
    </rPh>
    <rPh sb="2" eb="4">
      <t>ブンショウ</t>
    </rPh>
    <phoneticPr fontId="1"/>
  </si>
  <si>
    <t>会議録</t>
    <rPh sb="0" eb="3">
      <t>カイギロク</t>
    </rPh>
    <phoneticPr fontId="1"/>
  </si>
  <si>
    <t>保育日誌</t>
    <rPh sb="0" eb="2">
      <t>ホイク</t>
    </rPh>
    <phoneticPr fontId="1"/>
  </si>
  <si>
    <t>児童の出欠の記録、児童票、家庭状況調査票等</t>
    <rPh sb="0" eb="2">
      <t>ジドウ</t>
    </rPh>
    <rPh sb="3" eb="5">
      <t>シュッケツ</t>
    </rPh>
    <rPh sb="6" eb="8">
      <t>キロク</t>
    </rPh>
    <rPh sb="9" eb="11">
      <t>ジドウ</t>
    </rPh>
    <rPh sb="11" eb="12">
      <t>ヒョウ</t>
    </rPh>
    <rPh sb="13" eb="15">
      <t>カテイ</t>
    </rPh>
    <rPh sb="15" eb="17">
      <t>ジョウキョウ</t>
    </rPh>
    <rPh sb="17" eb="19">
      <t>チョウサ</t>
    </rPh>
    <rPh sb="19" eb="20">
      <t>ヒョウ</t>
    </rPh>
    <rPh sb="20" eb="21">
      <t>トウ</t>
    </rPh>
    <phoneticPr fontId="1"/>
  </si>
  <si>
    <t>資産台帳</t>
    <rPh sb="0" eb="2">
      <t>シサン</t>
    </rPh>
    <rPh sb="2" eb="4">
      <t>ダイチョウ</t>
    </rPh>
    <phoneticPr fontId="1"/>
  </si>
  <si>
    <t>出納簿</t>
    <rPh sb="0" eb="3">
      <t>スイトウボ</t>
    </rPh>
    <phoneticPr fontId="1"/>
  </si>
  <si>
    <t>予算決算関係帳簿</t>
    <rPh sb="0" eb="2">
      <t>ヨサン</t>
    </rPh>
    <rPh sb="2" eb="4">
      <t>ケッサン</t>
    </rPh>
    <rPh sb="4" eb="6">
      <t>カンケイ</t>
    </rPh>
    <rPh sb="6" eb="8">
      <t>チョウボ</t>
    </rPh>
    <phoneticPr fontId="1"/>
  </si>
  <si>
    <t>備品台帳</t>
    <rPh sb="0" eb="2">
      <t>ビヒン</t>
    </rPh>
    <rPh sb="2" eb="4">
      <t>ダイチョウ</t>
    </rPh>
    <phoneticPr fontId="1"/>
  </si>
  <si>
    <t>公用車（共用車）運行管理簿</t>
    <rPh sb="0" eb="3">
      <t>コウヨウシャ</t>
    </rPh>
    <rPh sb="4" eb="6">
      <t>キョウヨウ</t>
    </rPh>
    <rPh sb="6" eb="7">
      <t>シャ</t>
    </rPh>
    <rPh sb="8" eb="10">
      <t>ウンコウ</t>
    </rPh>
    <rPh sb="10" eb="12">
      <t>カンリ</t>
    </rPh>
    <rPh sb="12" eb="13">
      <t>ボ</t>
    </rPh>
    <phoneticPr fontId="1"/>
  </si>
  <si>
    <t>施設の設置認可事項について変更が生じた時は、認可内容の変更を届け出ていますか。</t>
    <phoneticPr fontId="1"/>
  </si>
  <si>
    <t>いる場合の最新の届出日</t>
    <rPh sb="5" eb="7">
      <t>サイシン</t>
    </rPh>
    <phoneticPr fontId="1"/>
  </si>
  <si>
    <r>
      <t>上記の届出の該当項目の</t>
    </r>
    <r>
      <rPr>
        <sz val="10"/>
        <color rgb="FFFFEBEB"/>
        <rFont val="BIZ UDゴシック"/>
        <family val="3"/>
        <charset val="128"/>
      </rPr>
      <t>■</t>
    </r>
    <r>
      <rPr>
        <sz val="10"/>
        <rFont val="BIZ UDゴシック"/>
        <family val="3"/>
        <charset val="128"/>
      </rPr>
      <t>にチェックしてください</t>
    </r>
    <rPh sb="0" eb="2">
      <t>ジョウキ</t>
    </rPh>
    <rPh sb="3" eb="5">
      <t>トドケデ</t>
    </rPh>
    <rPh sb="6" eb="8">
      <t>ガイトウ</t>
    </rPh>
    <rPh sb="8" eb="10">
      <t>コウモク</t>
    </rPh>
    <phoneticPr fontId="1"/>
  </si>
  <si>
    <t>（予め届出が必要な事項）</t>
    <rPh sb="1" eb="2">
      <t>アラカジ</t>
    </rPh>
    <rPh sb="3" eb="5">
      <t>トドケデ</t>
    </rPh>
    <rPh sb="6" eb="8">
      <t>ヒツヨウ</t>
    </rPh>
    <rPh sb="9" eb="11">
      <t>ジコウ</t>
    </rPh>
    <phoneticPr fontId="1"/>
  </si>
  <si>
    <t>建物その他設備の規模及び構造並びにその図面</t>
    <phoneticPr fontId="1"/>
  </si>
  <si>
    <t>運営の方法(運営規程)</t>
    <rPh sb="6" eb="8">
      <t>ウンエイ</t>
    </rPh>
    <phoneticPr fontId="1"/>
  </si>
  <si>
    <t>経営の責任者</t>
    <rPh sb="0" eb="2">
      <t>ケイエイ</t>
    </rPh>
    <rPh sb="3" eb="6">
      <t>セキニンシャ</t>
    </rPh>
    <phoneticPr fontId="1"/>
  </si>
  <si>
    <t>施設長（福祉の実務に当たる幹部職員）</t>
    <rPh sb="0" eb="2">
      <t>シセツ</t>
    </rPh>
    <rPh sb="2" eb="3">
      <t>チョウ</t>
    </rPh>
    <rPh sb="4" eb="6">
      <t>フクシ</t>
    </rPh>
    <rPh sb="7" eb="9">
      <t>ジツム</t>
    </rPh>
    <rPh sb="10" eb="11">
      <t>ア</t>
    </rPh>
    <rPh sb="13" eb="15">
      <t>カンブ</t>
    </rPh>
    <rPh sb="15" eb="17">
      <t>ショクイン</t>
    </rPh>
    <phoneticPr fontId="1"/>
  </si>
  <si>
    <t>施設の名称、種類、位置</t>
    <rPh sb="0" eb="2">
      <t>シセツ</t>
    </rPh>
    <rPh sb="3" eb="5">
      <t>メイショウ</t>
    </rPh>
    <rPh sb="6" eb="8">
      <t>シュルイ</t>
    </rPh>
    <rPh sb="9" eb="11">
      <t>イチ</t>
    </rPh>
    <phoneticPr fontId="1"/>
  </si>
  <si>
    <t>定款、寄附行為その他の規約</t>
    <rPh sb="0" eb="2">
      <t>テイカン</t>
    </rPh>
    <rPh sb="3" eb="5">
      <t>キフ</t>
    </rPh>
    <rPh sb="5" eb="7">
      <t>コウイ</t>
    </rPh>
    <rPh sb="9" eb="10">
      <t>タ</t>
    </rPh>
    <rPh sb="11" eb="13">
      <t>キヤク</t>
    </rPh>
    <phoneticPr fontId="1"/>
  </si>
  <si>
    <t>（変更から1か月以内に届出が必要な事項）</t>
    <rPh sb="1" eb="3">
      <t>ヘンコウ</t>
    </rPh>
    <rPh sb="7" eb="8">
      <t>ゲツ</t>
    </rPh>
    <rPh sb="8" eb="10">
      <t>イナイ</t>
    </rPh>
    <rPh sb="11" eb="13">
      <t>トドケデ</t>
    </rPh>
    <rPh sb="14" eb="16">
      <t>ヒツヨウ</t>
    </rPh>
    <rPh sb="17" eb="19">
      <t>ジコウ</t>
    </rPh>
    <phoneticPr fontId="1"/>
  </si>
  <si>
    <t>○こども性暴力防止法</t>
    <rPh sb="4" eb="5">
      <t>セイ</t>
    </rPh>
    <rPh sb="5" eb="7">
      <t>ボウリョク</t>
    </rPh>
    <rPh sb="7" eb="9">
      <t>ボウシ</t>
    </rPh>
    <rPh sb="9" eb="10">
      <t>ホウ</t>
    </rPh>
    <phoneticPr fontId="1"/>
  </si>
  <si>
    <t>○児童福祉法施行規則第37条第5項、第6項</t>
    <rPh sb="1" eb="3">
      <t>ジドウ</t>
    </rPh>
    <rPh sb="3" eb="5">
      <t>フクシ</t>
    </rPh>
    <rPh sb="5" eb="6">
      <t>ホウ</t>
    </rPh>
    <rPh sb="6" eb="8">
      <t>シコウ</t>
    </rPh>
    <rPh sb="8" eb="10">
      <t>キソク</t>
    </rPh>
    <rPh sb="10" eb="11">
      <t>ダイ</t>
    </rPh>
    <rPh sb="13" eb="14">
      <t>ジョウ</t>
    </rPh>
    <rPh sb="14" eb="15">
      <t>ダイ</t>
    </rPh>
    <rPh sb="16" eb="17">
      <t>コウ</t>
    </rPh>
    <rPh sb="18" eb="19">
      <t>ダイ</t>
    </rPh>
    <rPh sb="20" eb="21">
      <t>コウ</t>
    </rPh>
    <phoneticPr fontId="1"/>
  </si>
  <si>
    <t>○労働契約法第15条、第16条</t>
    <rPh sb="1" eb="3">
      <t>ロウドウ</t>
    </rPh>
    <rPh sb="3" eb="5">
      <t>ケイヤク</t>
    </rPh>
    <rPh sb="5" eb="6">
      <t>ホウ</t>
    </rPh>
    <rPh sb="6" eb="7">
      <t>ダイ</t>
    </rPh>
    <rPh sb="9" eb="10">
      <t>ジョウ</t>
    </rPh>
    <rPh sb="11" eb="12">
      <t>ダイ</t>
    </rPh>
    <rPh sb="14" eb="15">
      <t>ジョウ</t>
    </rPh>
    <phoneticPr fontId="1"/>
  </si>
  <si>
    <t>職員の配置や施設の設備基準を満たしていますか。</t>
    <phoneticPr fontId="1"/>
  </si>
  <si>
    <t>能力評価や業績評価、個別面談を通じて、個々の職員の強み・弱みを把握し、人材育成と組織力の向上に努めていますか。</t>
    <rPh sb="0" eb="2">
      <t>ノウリョク</t>
    </rPh>
    <rPh sb="2" eb="4">
      <t>ヒョウカ</t>
    </rPh>
    <rPh sb="5" eb="7">
      <t>ギョウセキ</t>
    </rPh>
    <rPh sb="7" eb="9">
      <t>ヒョウカ</t>
    </rPh>
    <rPh sb="10" eb="12">
      <t>コベツ</t>
    </rPh>
    <rPh sb="12" eb="14">
      <t>メンダン</t>
    </rPh>
    <rPh sb="15" eb="16">
      <t>ツウ</t>
    </rPh>
    <rPh sb="19" eb="21">
      <t>ココ</t>
    </rPh>
    <rPh sb="22" eb="24">
      <t>ショクイン</t>
    </rPh>
    <rPh sb="25" eb="26">
      <t>ツヨ</t>
    </rPh>
    <rPh sb="28" eb="29">
      <t>ヨワ</t>
    </rPh>
    <rPh sb="31" eb="33">
      <t>ハアク</t>
    </rPh>
    <rPh sb="35" eb="37">
      <t>ジンザイ</t>
    </rPh>
    <rPh sb="37" eb="39">
      <t>イクセイ</t>
    </rPh>
    <rPh sb="40" eb="42">
      <t>ソシキ</t>
    </rPh>
    <rPh sb="42" eb="43">
      <t>リョク</t>
    </rPh>
    <rPh sb="44" eb="46">
      <t>コウジョウ</t>
    </rPh>
    <rPh sb="47" eb="48">
      <t>ツト</t>
    </rPh>
    <phoneticPr fontId="1"/>
  </si>
  <si>
    <t>○県条例第190条</t>
    <rPh sb="1" eb="2">
      <t>ケン</t>
    </rPh>
    <rPh sb="2" eb="4">
      <t>ジョウレイ</t>
    </rPh>
    <rPh sb="4" eb="5">
      <t>ダイ</t>
    </rPh>
    <rPh sb="8" eb="9">
      <t>ジョウ</t>
    </rPh>
    <phoneticPr fontId="1"/>
  </si>
  <si>
    <t>）</t>
    <phoneticPr fontId="1"/>
  </si>
  <si>
    <t>（</t>
    <phoneticPr fontId="1"/>
  </si>
  <si>
    <r>
      <t>整備しているものについて</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0" eb="2">
      <t>セイビ</t>
    </rPh>
    <rPh sb="16" eb="17">
      <t>イ</t>
    </rPh>
    <phoneticPr fontId="1"/>
  </si>
  <si>
    <t>判定</t>
    <rPh sb="0" eb="2">
      <t>ハンテイ</t>
    </rPh>
    <phoneticPr fontId="1"/>
  </si>
  <si>
    <t>確認予定</t>
    <rPh sb="0" eb="2">
      <t>カクニン</t>
    </rPh>
    <rPh sb="2" eb="4">
      <t>ヨテイ</t>
    </rPh>
    <phoneticPr fontId="1"/>
  </si>
  <si>
    <t>運用予定</t>
    <rPh sb="0" eb="2">
      <t>ウンヨウ</t>
    </rPh>
    <rPh sb="2" eb="4">
      <t>ヨテイ</t>
    </rPh>
    <phoneticPr fontId="1"/>
  </si>
  <si>
    <t>児童福祉事業の理論及び実務について訓練を受けた者を採用していますか。</t>
    <phoneticPr fontId="1"/>
  </si>
  <si>
    <t>点検結果について「消防用設備点検結果報告書」を消防署に提出していますか。</t>
    <rPh sb="0" eb="2">
      <t>テンケン</t>
    </rPh>
    <rPh sb="2" eb="4">
      <t>ケッカ</t>
    </rPh>
    <rPh sb="9" eb="11">
      <t>ショウボウ</t>
    </rPh>
    <rPh sb="11" eb="12">
      <t>ヨウ</t>
    </rPh>
    <rPh sb="12" eb="14">
      <t>セツビ</t>
    </rPh>
    <rPh sb="14" eb="16">
      <t>テンケン</t>
    </rPh>
    <rPh sb="16" eb="18">
      <t>ケッカ</t>
    </rPh>
    <rPh sb="18" eb="21">
      <t>ホウコクショ</t>
    </rPh>
    <rPh sb="23" eb="26">
      <t>ショウボウショ</t>
    </rPh>
    <rPh sb="27" eb="29">
      <t>テイシュツ</t>
    </rPh>
    <phoneticPr fontId="1"/>
  </si>
  <si>
    <t>令和８年度　社会福祉施設一般指導監査提出資料</t>
    <rPh sb="14" eb="16">
      <t>シドウ</t>
    </rPh>
    <phoneticPr fontId="1"/>
  </si>
  <si>
    <t>（令和８年７月版）</t>
    <rPh sb="1" eb="3">
      <t>レイワ</t>
    </rPh>
    <rPh sb="4" eb="5">
      <t>ネン</t>
    </rPh>
    <rPh sb="6" eb="7">
      <t>ガツ</t>
    </rPh>
    <rPh sb="7" eb="8">
      <t>バン</t>
    </rPh>
    <phoneticPr fontId="1"/>
  </si>
  <si>
    <r>
      <rPr>
        <sz val="10"/>
        <rFont val="BIZ UDゴシック"/>
        <family val="3"/>
        <charset val="128"/>
      </rPr>
      <t>以下の職員を配置している場合、</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0" eb="2">
      <t>イカ</t>
    </rPh>
    <rPh sb="3" eb="5">
      <t>ショクイン</t>
    </rPh>
    <rPh sb="6" eb="8">
      <t>ハイチ</t>
    </rPh>
    <rPh sb="12" eb="14">
      <t>バアイ</t>
    </rPh>
    <rPh sb="19" eb="20">
      <t>イ</t>
    </rPh>
    <phoneticPr fontId="1"/>
  </si>
  <si>
    <t>〇女性活躍推進法第8条、第21条
○次世代育成支援対策推進法第12条</t>
    <rPh sb="12" eb="13">
      <t>ダイ</t>
    </rPh>
    <rPh sb="15" eb="16">
      <t>ジョウ</t>
    </rPh>
    <phoneticPr fontId="1"/>
  </si>
  <si>
    <r>
      <t>開設届出後、増改築等を行っているときは、その概要を記入してください。　（</t>
    </r>
    <r>
      <rPr>
        <sz val="10"/>
        <color rgb="FFFF0000"/>
        <rFont val="BIZ UDゴシック"/>
        <family val="3"/>
        <charset val="128"/>
      </rPr>
      <t>令和4年度以降</t>
    </r>
    <r>
      <rPr>
        <sz val="10"/>
        <rFont val="BIZ UDゴシック"/>
        <family val="3"/>
        <charset val="128"/>
      </rPr>
      <t>の実施分）</t>
    </r>
    <rPh sb="25" eb="27">
      <t>キニュウ</t>
    </rPh>
    <rPh sb="36" eb="38">
      <t>レイワ</t>
    </rPh>
    <phoneticPr fontId="1"/>
  </si>
  <si>
    <t>災害に関する情報の入手方法（防災気象情報等の入手方法の確認、キキクルの活用等）</t>
    <rPh sb="14" eb="16">
      <t>ボウサイ</t>
    </rPh>
    <rPh sb="16" eb="18">
      <t>キショウ</t>
    </rPh>
    <rPh sb="18" eb="20">
      <t>ジョウホウ</t>
    </rPh>
    <rPh sb="35" eb="37">
      <t>カツヨウ</t>
    </rPh>
    <phoneticPr fontId="1"/>
  </si>
  <si>
    <t>避難を開始する時期、判断基準（「高齢者等避難（警戒レベル３）発令時」）等</t>
    <rPh sb="16" eb="19">
      <t>コウレイシャ</t>
    </rPh>
    <rPh sb="19" eb="20">
      <t>トウ</t>
    </rPh>
    <rPh sb="20" eb="22">
      <t>ヒナン</t>
    </rPh>
    <phoneticPr fontId="1"/>
  </si>
  <si>
    <t>災害の種類や状況に応じて、例えば、風水害の場合、「高齢者等避難（警戒レベル3警報）」、「避難指示（警戒レベル4危険警報）」等の緊急度合に応じた複数の避難先を確保してください。</t>
    <rPh sb="38" eb="40">
      <t>ケイホウ</t>
    </rPh>
    <rPh sb="55" eb="57">
      <t>キケン</t>
    </rPh>
    <rPh sb="57" eb="59">
      <t>ケイホウ</t>
    </rPh>
    <phoneticPr fontId="1"/>
  </si>
  <si>
    <r>
      <t>策定済の計画に</t>
    </r>
    <r>
      <rPr>
        <sz val="10"/>
        <rFont val="Segoe UI Symbol"/>
        <family val="3"/>
      </rPr>
      <t>✔</t>
    </r>
    <r>
      <rPr>
        <sz val="10"/>
        <rFont val="BIZ UDゴシック"/>
        <family val="3"/>
        <charset val="128"/>
      </rPr>
      <t>をしてください。</t>
    </r>
    <rPh sb="0" eb="2">
      <t>サクテイ</t>
    </rPh>
    <rPh sb="2" eb="3">
      <t>ズ</t>
    </rPh>
    <rPh sb="4" eb="6">
      <t>ケイカク</t>
    </rPh>
    <phoneticPr fontId="1"/>
  </si>
  <si>
    <r>
      <rPr>
        <sz val="10"/>
        <rFont val="BIZ UDゴシック"/>
        <family val="3"/>
        <charset val="128"/>
      </rPr>
      <t>参加している項目の</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2"/>
        <charset val="128"/>
      </rPr>
      <t>をしてください。</t>
    </r>
    <rPh sb="0" eb="2">
      <t>サンカ</t>
    </rPh>
    <rPh sb="6" eb="8">
      <t>コウモク</t>
    </rPh>
    <phoneticPr fontId="1"/>
  </si>
  <si>
    <r>
      <rPr>
        <sz val="10"/>
        <rFont val="BIZ UDゴシック"/>
        <family val="3"/>
        <charset val="128"/>
      </rPr>
      <t>招待、参加を呼びかけている項目の</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2"/>
        <charset val="128"/>
      </rPr>
      <t>をしてください。</t>
    </r>
    <rPh sb="0" eb="2">
      <t>ショウタイ</t>
    </rPh>
    <rPh sb="3" eb="5">
      <t>サンカ</t>
    </rPh>
    <rPh sb="6" eb="7">
      <t>ヨ</t>
    </rPh>
    <rPh sb="13" eb="15">
      <t>コウモク</t>
    </rPh>
    <phoneticPr fontId="1"/>
  </si>
  <si>
    <r>
      <rPr>
        <sz val="10"/>
        <rFont val="BIZ UDゴシック"/>
        <family val="3"/>
        <charset val="128"/>
      </rPr>
      <t>実施している項目の</t>
    </r>
    <r>
      <rPr>
        <sz val="10"/>
        <color rgb="FFFFEBEB"/>
        <rFont val="BIZ UDゴシック"/>
        <family val="3"/>
        <charset val="128"/>
      </rPr>
      <t>■</t>
    </r>
    <r>
      <rPr>
        <sz val="10"/>
        <rFont val="BIZ UDゴシック"/>
        <family val="3"/>
        <charset val="128"/>
      </rPr>
      <t>に</t>
    </r>
    <r>
      <rPr>
        <sz val="10"/>
        <rFont val="Segoe UI Symbol"/>
        <family val="2"/>
      </rPr>
      <t>✔</t>
    </r>
    <r>
      <rPr>
        <sz val="10"/>
        <rFont val="BIZ UDゴシック"/>
        <family val="2"/>
        <charset val="128"/>
      </rPr>
      <t>をしてください。</t>
    </r>
    <rPh sb="0" eb="2">
      <t>ジッシ</t>
    </rPh>
    <rPh sb="6" eb="8">
      <t>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</si>
</sst>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0_ "/>
    <numFmt numFmtId="178" formatCode="0.0%"/>
    <numFmt numFmtId="179" formatCode="#,##0.0_ "/>
    <numFmt numFmtId="180" formatCode="#,##0_);[Red]\(#,##0\)"/>
    <numFmt numFmtId="181" formatCode="#,##0.00_ "/>
    <numFmt numFmtId="182" formatCode="[$]ggge&quot;年&quot;m&quot;月&quot;d&quot;日&quot;;@"/>
    <numFmt numFmtId="183" formatCode="#"/>
  </numFmts>
  <fonts count="49"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name val="ＭＳ Ｐゴシック"/>
      <family val="3"/>
      <charset val="128"/>
    </font>
    <font>
      <sz val="11"/>
      <color theme="1"/>
      <name val="BIZ UDゴシック"/>
      <family val="3"/>
      <charset val="128"/>
    </font>
    <font>
      <sz val="10"/>
      <color theme="1"/>
      <name val="BIZ UDゴシック"/>
      <family val="3"/>
      <charset val="128"/>
    </font>
    <font>
      <sz val="10"/>
      <color rgb="FFFF0000"/>
      <name val="BIZ UDゴシック"/>
      <family val="3"/>
      <charset val="128"/>
    </font>
    <font>
      <sz val="10"/>
      <color rgb="FFFFEBEB"/>
      <name val="BIZ UDゴシック"/>
      <family val="3"/>
      <charset val="128"/>
    </font>
    <font>
      <sz val="10"/>
      <name val="BIZ UDゴシック"/>
      <family val="3"/>
      <charset val="128"/>
    </font>
    <font>
      <sz val="9.5"/>
      <color theme="1"/>
      <name val="BIZ UDゴシック"/>
      <family val="3"/>
      <charset val="128"/>
    </font>
    <font>
      <b/>
      <u/>
      <sz val="10"/>
      <name val="BIZ UDゴシック"/>
      <family val="3"/>
      <charset val="128"/>
    </font>
    <font>
      <u/>
      <sz val="10"/>
      <color theme="1"/>
      <name val="BIZ UDゴシック"/>
      <family val="3"/>
      <charset val="128"/>
    </font>
    <font>
      <sz val="9"/>
      <color theme="1"/>
      <name val="BIZ UDゴシック"/>
      <family val="3"/>
      <charset val="128"/>
    </font>
    <font>
      <sz val="8"/>
      <color theme="1"/>
      <name val="BIZ UDゴシック"/>
      <family val="3"/>
      <charset val="128"/>
    </font>
    <font>
      <b/>
      <sz val="10"/>
      <name val="BIZ UDゴシック"/>
      <family val="3"/>
      <charset val="128"/>
    </font>
    <font>
      <b/>
      <sz val="10"/>
      <color theme="1"/>
      <name val="BIZ UDゴシック"/>
      <family val="3"/>
      <charset val="128"/>
    </font>
    <font>
      <u/>
      <sz val="11"/>
      <color theme="10"/>
      <name val="BIZ UDゴシック"/>
      <family val="3"/>
      <charset val="128"/>
    </font>
    <font>
      <sz val="14"/>
      <color theme="1"/>
      <name val="BIZ UDゴシック"/>
      <family val="3"/>
      <charset val="128"/>
    </font>
    <font>
      <sz val="11"/>
      <name val="BIZ UDゴシック"/>
      <family val="3"/>
      <charset val="128"/>
    </font>
    <font>
      <sz val="9"/>
      <name val="BIZ UDゴシック"/>
      <family val="3"/>
      <charset val="128"/>
    </font>
    <font>
      <b/>
      <sz val="14"/>
      <color theme="1"/>
      <name val="BIZ UDゴシック"/>
      <family val="3"/>
      <charset val="128"/>
    </font>
    <font>
      <sz val="12"/>
      <color theme="1"/>
      <name val="BIZ UDゴシック"/>
      <family val="3"/>
      <charset val="128"/>
    </font>
    <font>
      <sz val="14"/>
      <color theme="0"/>
      <name val="BIZ UDゴシック"/>
      <family val="3"/>
      <charset val="128"/>
    </font>
    <font>
      <sz val="10"/>
      <color theme="0"/>
      <name val="BIZ UDゴシック"/>
      <family val="3"/>
      <charset val="128"/>
    </font>
    <font>
      <sz val="13"/>
      <color theme="1"/>
      <name val="BIZ UDゴシック"/>
      <family val="3"/>
      <charset val="128"/>
    </font>
    <font>
      <sz val="11"/>
      <color theme="1"/>
      <name val="ＭＳ Ｐゴシック"/>
      <family val="2"/>
      <charset val="128"/>
      <scheme val="minor"/>
    </font>
    <font>
      <u/>
      <sz val="11"/>
      <color rgb="FFFF0000"/>
      <name val="BIZ UDゴシック"/>
      <family val="3"/>
      <charset val="128"/>
    </font>
    <font>
      <sz val="16"/>
      <name val="BIZ UDゴシック"/>
      <family val="3"/>
      <charset val="128"/>
    </font>
    <font>
      <b/>
      <sz val="16"/>
      <name val="BIZ UDゴシック"/>
      <family val="3"/>
      <charset val="128"/>
    </font>
    <font>
      <sz val="9.5"/>
      <name val="BIZ UDゴシック"/>
      <family val="3"/>
      <charset val="128"/>
    </font>
    <font>
      <u/>
      <sz val="10"/>
      <name val="BIZ UDゴシック"/>
      <family val="3"/>
      <charset val="128"/>
    </font>
    <font>
      <sz val="11"/>
      <name val="ＭＳ Ｐゴシック"/>
      <family val="2"/>
      <charset val="128"/>
      <scheme val="minor"/>
    </font>
    <font>
      <sz val="8"/>
      <name val="BIZ UDゴシック"/>
      <family val="3"/>
      <charset val="128"/>
    </font>
    <font>
      <sz val="14"/>
      <name val="BIZ UDゴシック"/>
      <family val="3"/>
      <charset val="128"/>
    </font>
    <font>
      <sz val="8.5"/>
      <name val="BIZ UDゴシック"/>
      <family val="3"/>
      <charset val="128"/>
    </font>
    <font>
      <b/>
      <sz val="14"/>
      <name val="BIZ UDゴシック"/>
      <family val="3"/>
      <charset val="128"/>
    </font>
    <font>
      <sz val="9.5"/>
      <color rgb="FFFF0000"/>
      <name val="BIZ UDゴシック"/>
      <family val="3"/>
      <charset val="128"/>
    </font>
    <font>
      <sz val="11"/>
      <color rgb="FFFF0000"/>
      <name val="ＭＳ Ｐゴシック"/>
      <family val="2"/>
      <charset val="128"/>
      <scheme val="minor"/>
    </font>
    <font>
      <sz val="11"/>
      <color rgb="FFFF0000"/>
      <name val="BIZ UDゴシック"/>
      <family val="3"/>
      <charset val="128"/>
    </font>
    <font>
      <sz val="10"/>
      <color theme="1"/>
      <name val="Segoe UI Symbol"/>
      <family val="2"/>
    </font>
    <font>
      <sz val="10"/>
      <name val="Segoe UI Symbol"/>
      <family val="2"/>
    </font>
    <font>
      <b/>
      <u/>
      <sz val="10"/>
      <color theme="0"/>
      <name val="BIZ UDゴシック"/>
      <family val="3"/>
      <charset val="128"/>
    </font>
    <font>
      <sz val="9"/>
      <color theme="9" tint="0.39997558519241921"/>
      <name val="BIZ UDゴシック"/>
      <family val="3"/>
      <charset val="128"/>
    </font>
    <font>
      <b/>
      <u/>
      <sz val="10"/>
      <color rgb="FFFF0000"/>
      <name val="BIZ UDゴシック"/>
      <family val="3"/>
      <charset val="128"/>
    </font>
    <font>
      <u/>
      <sz val="11"/>
      <color rgb="FF0070C0"/>
      <name val="BIZ UDゴシック"/>
      <family val="3"/>
      <charset val="128"/>
    </font>
    <font>
      <sz val="11"/>
      <color theme="0"/>
      <name val="BIZ UDゴシック"/>
      <family val="3"/>
      <charset val="128"/>
    </font>
    <font>
      <sz val="10"/>
      <name val="ＭＳ Ｐゴシック"/>
      <family val="2"/>
      <charset val="128"/>
      <scheme val="minor"/>
    </font>
    <font>
      <sz val="10"/>
      <name val="Segoe UI Symbol"/>
      <family val="3"/>
    </font>
    <font>
      <sz val="10"/>
      <name val="BIZ UDゴシック"/>
      <family val="2"/>
      <charset val="128"/>
    </font>
  </fonts>
  <fills count="14">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CCFFFF"/>
        <bgColor indexed="64"/>
      </patternFill>
    </fill>
    <fill>
      <patternFill patternType="solid">
        <fgColor rgb="FFFFEBEB"/>
        <bgColor indexed="64"/>
      </patternFill>
    </fill>
    <fill>
      <patternFill patternType="solid">
        <fgColor theme="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0" tint="-0.14999847407452621"/>
        <bgColor indexed="64"/>
      </patternFill>
    </fill>
  </fills>
  <borders count="8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medium">
        <color auto="1"/>
      </top>
      <bottom/>
      <diagonal/>
    </border>
    <border>
      <left/>
      <right/>
      <top style="medium">
        <color auto="1"/>
      </top>
      <bottom/>
      <diagonal/>
    </border>
    <border>
      <left/>
      <right style="hair">
        <color auto="1"/>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top/>
      <bottom style="medium">
        <color auto="1"/>
      </bottom>
      <diagonal/>
    </border>
    <border>
      <left/>
      <right/>
      <top/>
      <bottom style="medium">
        <color auto="1"/>
      </bottom>
      <diagonal/>
    </border>
    <border>
      <left/>
      <right style="hair">
        <color auto="1"/>
      </right>
      <top/>
      <bottom style="medium">
        <color auto="1"/>
      </bottom>
      <diagonal/>
    </border>
    <border>
      <left/>
      <right style="medium">
        <color auto="1"/>
      </right>
      <top/>
      <bottom style="medium">
        <color auto="1"/>
      </bottom>
      <diagonal/>
    </border>
    <border>
      <left style="medium">
        <color auto="1"/>
      </left>
      <right style="hair">
        <color auto="1"/>
      </right>
      <top style="mediumDashed">
        <color auto="1"/>
      </top>
      <bottom style="hair">
        <color auto="1"/>
      </bottom>
      <diagonal/>
    </border>
    <border>
      <left style="hair">
        <color auto="1"/>
      </left>
      <right style="hair">
        <color auto="1"/>
      </right>
      <top style="mediumDashed">
        <color auto="1"/>
      </top>
      <bottom style="hair">
        <color auto="1"/>
      </bottom>
      <diagonal/>
    </border>
    <border>
      <left style="hair">
        <color auto="1"/>
      </left>
      <right style="hair">
        <color auto="1"/>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top/>
      <bottom style="thin">
        <color auto="1"/>
      </bottom>
      <diagonal/>
    </border>
    <border>
      <left style="hair">
        <color auto="1"/>
      </left>
      <right style="hair">
        <color auto="1"/>
      </right>
      <top style="hair">
        <color auto="1"/>
      </top>
      <bottom style="thin">
        <color auto="1"/>
      </bottom>
      <diagonal/>
    </border>
    <border>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hair">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thin">
        <color auto="1"/>
      </left>
      <right/>
      <top/>
      <bottom style="hair">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style="thin">
        <color auto="1"/>
      </left>
      <right style="hair">
        <color auto="1"/>
      </right>
      <top style="hair">
        <color auto="1"/>
      </top>
      <bottom style="thin">
        <color auto="1"/>
      </bottom>
      <diagonal/>
    </border>
    <border>
      <left style="hair">
        <color auto="1"/>
      </left>
      <right/>
      <top style="hair">
        <color auto="1"/>
      </top>
      <bottom style="thin">
        <color auto="1"/>
      </bottom>
      <diagonal/>
    </border>
    <border diagonalDown="1">
      <left style="hair">
        <color auto="1"/>
      </left>
      <right style="thin">
        <color auto="1"/>
      </right>
      <top style="hair">
        <color auto="1"/>
      </top>
      <bottom style="hair">
        <color auto="1"/>
      </bottom>
      <diagonal style="hair">
        <color auto="1"/>
      </diagonal>
    </border>
    <border diagonalDown="1">
      <left style="hair">
        <color auto="1"/>
      </left>
      <right style="hair">
        <color auto="1"/>
      </right>
      <top style="hair">
        <color auto="1"/>
      </top>
      <bottom style="hair">
        <color auto="1"/>
      </bottom>
      <diagonal style="hair">
        <color auto="1"/>
      </diagonal>
    </border>
    <border>
      <left style="hair">
        <color auto="1"/>
      </left>
      <right/>
      <top style="mediumDashed">
        <color auto="1"/>
      </top>
      <bottom/>
      <diagonal/>
    </border>
    <border>
      <left/>
      <right/>
      <top style="mediumDashed">
        <color auto="1"/>
      </top>
      <bottom/>
      <diagonal/>
    </border>
    <border>
      <left/>
      <right style="hair">
        <color auto="1"/>
      </right>
      <top style="mediumDashed">
        <color auto="1"/>
      </top>
      <bottom/>
      <diagonal/>
    </border>
    <border>
      <left style="medium">
        <color auto="1"/>
      </left>
      <right/>
      <top style="medium">
        <color auto="1"/>
      </top>
      <bottom/>
      <diagonal/>
    </border>
    <border>
      <left style="medium">
        <color auto="1"/>
      </left>
      <right/>
      <top/>
      <bottom/>
      <diagonal/>
    </border>
    <border>
      <left/>
      <right style="thin">
        <color auto="1"/>
      </right>
      <top style="hair">
        <color auto="1"/>
      </top>
      <bottom/>
      <diagonal/>
    </border>
    <border>
      <left style="thin">
        <color auto="1"/>
      </left>
      <right/>
      <top/>
      <bottom style="thin">
        <color auto="1"/>
      </bottom>
      <diagonal/>
    </border>
    <border diagonalDown="1">
      <left style="hair">
        <color auto="1"/>
      </left>
      <right style="hair">
        <color auto="1"/>
      </right>
      <top style="hair">
        <color auto="1"/>
      </top>
      <bottom style="hair">
        <color auto="1"/>
      </bottom>
      <diagonal style="thin">
        <color auto="1"/>
      </diagonal>
    </border>
    <border diagonalDown="1">
      <left style="hair">
        <color auto="1"/>
      </left>
      <right style="hair">
        <color auto="1"/>
      </right>
      <top style="hair">
        <color auto="1"/>
      </top>
      <bottom style="thin">
        <color auto="1"/>
      </bottom>
      <diagonal style="thin">
        <color auto="1"/>
      </diagonal>
    </border>
    <border diagonalDown="1">
      <left style="hair">
        <color auto="1"/>
      </left>
      <right/>
      <top style="hair">
        <color auto="1"/>
      </top>
      <bottom style="thin">
        <color auto="1"/>
      </bottom>
      <diagonal style="thin">
        <color auto="1"/>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style="thin">
        <color auto="1"/>
      </left>
      <right/>
      <top style="thin">
        <color auto="1"/>
      </top>
      <bottom/>
      <diagonal/>
    </border>
    <border>
      <left/>
      <right style="hair">
        <color auto="1"/>
      </right>
      <top style="thin">
        <color auto="1"/>
      </top>
      <bottom/>
      <diagonal/>
    </border>
    <border>
      <left style="hair">
        <color auto="1"/>
      </left>
      <right/>
      <top style="thin">
        <color auto="1"/>
      </top>
      <bottom/>
      <diagonal/>
    </border>
    <border>
      <left/>
      <right style="thin">
        <color auto="1"/>
      </right>
      <top style="hair">
        <color auto="1"/>
      </top>
      <bottom style="hair">
        <color auto="1"/>
      </bottom>
      <diagonal/>
    </border>
    <border>
      <left/>
      <right style="thin">
        <color auto="1"/>
      </right>
      <top/>
      <bottom style="hair">
        <color auto="1"/>
      </bottom>
      <diagonal/>
    </border>
  </borders>
  <cellStyleXfs count="4">
    <xf numFmtId="0" fontId="0" fillId="0" borderId="0">
      <alignment vertical="center"/>
    </xf>
    <xf numFmtId="0" fontId="2" fillId="0" borderId="0" applyNumberFormat="0" applyFill="0" applyBorder="0" applyAlignment="0" applyProtection="0">
      <alignment vertical="center"/>
    </xf>
    <xf numFmtId="0" fontId="3" fillId="0" borderId="0"/>
    <xf numFmtId="38" fontId="25" fillId="0" borderId="0" applyFont="0" applyFill="0" applyBorder="0" applyAlignment="0" applyProtection="0">
      <alignment vertical="center"/>
    </xf>
  </cellStyleXfs>
  <cellXfs count="811">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top"/>
    </xf>
    <xf numFmtId="0" fontId="5" fillId="0" borderId="14" xfId="0" applyFont="1" applyBorder="1" applyAlignment="1">
      <alignment horizontal="center" vertical="top"/>
    </xf>
    <xf numFmtId="0" fontId="5" fillId="0" borderId="14" xfId="0" applyFont="1" applyBorder="1" applyAlignment="1">
      <alignment horizontal="center" vertical="center"/>
    </xf>
    <xf numFmtId="0" fontId="5" fillId="0" borderId="0" xfId="0" applyFont="1" applyAlignment="1">
      <alignment vertical="top"/>
    </xf>
    <xf numFmtId="0" fontId="5" fillId="0" borderId="15" xfId="0" applyFont="1" applyBorder="1" applyAlignment="1">
      <alignment horizontal="center" vertical="top"/>
    </xf>
    <xf numFmtId="0" fontId="4" fillId="0" borderId="11" xfId="0" applyFont="1" applyBorder="1" applyAlignment="1"/>
    <xf numFmtId="0" fontId="5" fillId="0" borderId="6" xfId="0" applyFont="1" applyBorder="1" applyAlignment="1">
      <alignment horizontal="center" vertical="top"/>
    </xf>
    <xf numFmtId="0" fontId="4" fillId="0" borderId="14" xfId="0" applyFont="1" applyBorder="1" applyAlignment="1">
      <alignment vertical="top" wrapText="1"/>
    </xf>
    <xf numFmtId="0" fontId="4" fillId="0" borderId="0" xfId="0" applyFont="1" applyAlignment="1">
      <alignment vertical="top" wrapText="1"/>
    </xf>
    <xf numFmtId="0" fontId="4" fillId="0" borderId="15" xfId="0" applyFont="1" applyBorder="1" applyAlignment="1">
      <alignment vertical="top" wrapText="1"/>
    </xf>
    <xf numFmtId="0" fontId="5" fillId="0" borderId="15" xfId="0" applyFont="1" applyBorder="1" applyAlignment="1">
      <alignment vertical="top"/>
    </xf>
    <xf numFmtId="0" fontId="5" fillId="0" borderId="0" xfId="0" applyFont="1" applyAlignment="1">
      <alignment horizontal="left" vertical="top"/>
    </xf>
    <xf numFmtId="0" fontId="5" fillId="0" borderId="15" xfId="0" applyFont="1" applyBorder="1" applyAlignment="1">
      <alignment horizontal="left" vertical="top"/>
    </xf>
    <xf numFmtId="0" fontId="5" fillId="0" borderId="0" xfId="0" applyFont="1" applyAlignment="1">
      <alignment vertical="top" wrapText="1"/>
    </xf>
    <xf numFmtId="0" fontId="5" fillId="0" borderId="15" xfId="0" applyFont="1" applyBorder="1" applyAlignment="1">
      <alignment vertical="top" wrapText="1"/>
    </xf>
    <xf numFmtId="0" fontId="9" fillId="0" borderId="0" xfId="0" applyFont="1" applyAlignment="1">
      <alignment vertical="top" wrapText="1"/>
    </xf>
    <xf numFmtId="0" fontId="9" fillId="0" borderId="15" xfId="0" applyFont="1" applyBorder="1" applyAlignment="1">
      <alignment vertical="top" wrapText="1"/>
    </xf>
    <xf numFmtId="0" fontId="5" fillId="0" borderId="10" xfId="0" applyFont="1" applyBorder="1" applyAlignment="1">
      <alignment vertical="top"/>
    </xf>
    <xf numFmtId="0" fontId="5" fillId="0" borderId="15" xfId="0" applyFont="1" applyBorder="1" applyAlignment="1">
      <alignment horizontal="center"/>
    </xf>
    <xf numFmtId="0" fontId="5" fillId="0" borderId="12" xfId="0" applyFont="1" applyBorder="1" applyAlignment="1">
      <alignment horizontal="center" vertical="top"/>
    </xf>
    <xf numFmtId="0" fontId="5" fillId="0" borderId="11" xfId="0" applyFont="1" applyBorder="1" applyAlignment="1">
      <alignment horizontal="center" vertical="top"/>
    </xf>
    <xf numFmtId="0" fontId="5" fillId="0" borderId="14" xfId="0" applyFont="1" applyBorder="1" applyAlignment="1">
      <alignment horizontal="left" vertical="top" wrapText="1"/>
    </xf>
    <xf numFmtId="0" fontId="5" fillId="0" borderId="0" xfId="0" applyFont="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center" vertical="top"/>
    </xf>
    <xf numFmtId="0" fontId="5" fillId="0" borderId="10" xfId="0" applyFont="1" applyBorder="1" applyAlignment="1">
      <alignment horizontal="center" vertical="top"/>
    </xf>
    <xf numFmtId="0" fontId="5" fillId="0" borderId="17" xfId="0" applyFont="1" applyBorder="1" applyAlignment="1">
      <alignment horizontal="center" vertical="top"/>
    </xf>
    <xf numFmtId="0" fontId="5" fillId="0" borderId="15" xfId="0" applyFont="1" applyBorder="1" applyAlignment="1">
      <alignment horizontal="left"/>
    </xf>
    <xf numFmtId="0" fontId="5" fillId="0" borderId="13" xfId="0" applyFont="1" applyBorder="1" applyAlignment="1">
      <alignment horizontal="center" vertical="top"/>
    </xf>
    <xf numFmtId="0" fontId="8" fillId="0" borderId="0" xfId="0" applyFont="1" applyAlignment="1">
      <alignment horizontal="center" vertical="top"/>
    </xf>
    <xf numFmtId="0" fontId="5" fillId="0" borderId="14" xfId="0" applyFont="1" applyBorder="1" applyAlignment="1">
      <alignment horizontal="left" vertical="top"/>
    </xf>
    <xf numFmtId="0" fontId="9" fillId="0" borderId="10" xfId="0" applyFont="1" applyBorder="1" applyAlignment="1">
      <alignment vertical="top" wrapText="1"/>
    </xf>
    <xf numFmtId="0" fontId="9" fillId="0" borderId="17" xfId="0" applyFont="1" applyBorder="1" applyAlignment="1">
      <alignment vertical="top" wrapText="1"/>
    </xf>
    <xf numFmtId="0" fontId="8" fillId="0" borderId="14" xfId="0" applyFont="1" applyBorder="1" applyAlignment="1">
      <alignment horizontal="center" vertical="top"/>
    </xf>
    <xf numFmtId="0" fontId="14" fillId="0" borderId="15" xfId="0" applyFont="1" applyBorder="1" applyAlignment="1">
      <alignment vertical="top" wrapText="1"/>
    </xf>
    <xf numFmtId="0" fontId="8" fillId="0" borderId="15" xfId="0" applyFont="1" applyBorder="1" applyAlignment="1">
      <alignment horizontal="center" vertical="top"/>
    </xf>
    <xf numFmtId="0" fontId="8" fillId="0" borderId="14" xfId="0" applyFont="1" applyBorder="1" applyAlignment="1">
      <alignment vertical="top" wrapText="1"/>
    </xf>
    <xf numFmtId="0" fontId="8" fillId="0" borderId="0" xfId="0" applyFont="1" applyAlignment="1">
      <alignment vertical="top" wrapText="1"/>
    </xf>
    <xf numFmtId="0" fontId="8" fillId="0" borderId="15" xfId="0" applyFont="1" applyBorder="1" applyAlignment="1">
      <alignment vertical="top" wrapText="1"/>
    </xf>
    <xf numFmtId="0" fontId="5" fillId="0" borderId="6" xfId="0" applyFont="1" applyBorder="1" applyAlignment="1">
      <alignment horizontal="center" vertical="center"/>
    </xf>
    <xf numFmtId="0" fontId="19" fillId="0" borderId="0" xfId="0" applyFont="1" applyAlignment="1">
      <alignment vertical="top" wrapText="1"/>
    </xf>
    <xf numFmtId="0" fontId="18" fillId="0" borderId="0" xfId="0" applyFont="1" applyAlignment="1">
      <alignment vertical="top" wrapText="1"/>
    </xf>
    <xf numFmtId="0" fontId="21" fillId="0" borderId="0" xfId="0" applyFont="1" applyAlignment="1">
      <alignment horizontal="center"/>
    </xf>
    <xf numFmtId="57" fontId="23" fillId="0" borderId="0" xfId="0" applyNumberFormat="1" applyFont="1">
      <alignment vertical="center"/>
    </xf>
    <xf numFmtId="0" fontId="5" fillId="0" borderId="0" xfId="0" applyFont="1" applyAlignment="1">
      <alignment horizontal="right" vertical="center"/>
    </xf>
    <xf numFmtId="0" fontId="4" fillId="0" borderId="0" xfId="0" applyFont="1" applyAlignment="1">
      <alignment vertical="top" shrinkToFit="1"/>
    </xf>
    <xf numFmtId="0" fontId="5" fillId="0" borderId="10" xfId="0" applyFont="1" applyBorder="1" applyAlignment="1">
      <alignment horizontal="left" vertical="top" wrapText="1"/>
    </xf>
    <xf numFmtId="0" fontId="5" fillId="0" borderId="17" xfId="0" applyFont="1" applyBorder="1" applyAlignment="1">
      <alignment horizontal="left" vertical="top" wrapText="1"/>
    </xf>
    <xf numFmtId="0" fontId="5" fillId="0" borderId="8" xfId="0" applyFont="1" applyBorder="1" applyAlignment="1">
      <alignment horizontal="center" vertical="top"/>
    </xf>
    <xf numFmtId="0" fontId="16" fillId="0" borderId="15" xfId="1" applyFont="1" applyBorder="1" applyAlignment="1">
      <alignment vertical="center" wrapText="1"/>
    </xf>
    <xf numFmtId="0" fontId="8" fillId="0" borderId="0" xfId="0" applyFont="1" applyAlignment="1">
      <alignment horizontal="left" vertical="top"/>
    </xf>
    <xf numFmtId="0" fontId="8" fillId="0" borderId="15" xfId="0" applyFont="1" applyBorder="1" applyAlignment="1">
      <alignment horizontal="left" vertical="top"/>
    </xf>
    <xf numFmtId="0" fontId="8" fillId="0" borderId="0" xfId="0" applyFont="1" applyAlignment="1">
      <alignment horizontal="left" vertical="top" wrapText="1"/>
    </xf>
    <xf numFmtId="0" fontId="8" fillId="0" borderId="15" xfId="0" applyFont="1" applyBorder="1" applyAlignment="1">
      <alignment horizontal="left" vertical="top" wrapText="1"/>
    </xf>
    <xf numFmtId="0" fontId="8" fillId="0" borderId="14" xfId="0" applyFont="1" applyBorder="1" applyAlignment="1">
      <alignment horizontal="left" vertical="top" wrapText="1"/>
    </xf>
    <xf numFmtId="0" fontId="18" fillId="0" borderId="0" xfId="0" applyFont="1">
      <alignment vertical="center"/>
    </xf>
    <xf numFmtId="0" fontId="18" fillId="0" borderId="0" xfId="0" applyFont="1" applyAlignment="1">
      <alignment horizontal="center" vertical="center"/>
    </xf>
    <xf numFmtId="0" fontId="18" fillId="0" borderId="2" xfId="0" applyFont="1" applyBorder="1">
      <alignment vertical="center"/>
    </xf>
    <xf numFmtId="0" fontId="18" fillId="0" borderId="4" xfId="0" applyFont="1" applyBorder="1">
      <alignment vertical="center"/>
    </xf>
    <xf numFmtId="0" fontId="18" fillId="0" borderId="4"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8" fillId="0" borderId="12" xfId="0" applyFont="1" applyBorder="1" applyAlignment="1">
      <alignment horizontal="center" vertical="top"/>
    </xf>
    <xf numFmtId="0" fontId="8" fillId="0" borderId="11" xfId="0" applyFont="1" applyBorder="1" applyAlignment="1">
      <alignment horizontal="center" vertical="top"/>
    </xf>
    <xf numFmtId="0" fontId="8" fillId="0" borderId="13" xfId="0" applyFont="1" applyBorder="1" applyAlignment="1">
      <alignment horizontal="center" vertical="top"/>
    </xf>
    <xf numFmtId="0" fontId="8" fillId="0" borderId="11" xfId="0" applyFont="1" applyBorder="1" applyAlignment="1">
      <alignment horizontal="left" vertical="top"/>
    </xf>
    <xf numFmtId="0" fontId="8" fillId="0" borderId="10" xfId="0" applyFont="1" applyBorder="1" applyAlignment="1">
      <alignment vertical="top"/>
    </xf>
    <xf numFmtId="0" fontId="18" fillId="0" borderId="0" xfId="0" applyFont="1" applyAlignment="1">
      <alignment vertical="top" shrinkToFit="1"/>
    </xf>
    <xf numFmtId="0" fontId="8" fillId="0" borderId="10" xfId="0" applyFont="1" applyBorder="1" applyAlignment="1">
      <alignment horizontal="center" vertical="top"/>
    </xf>
    <xf numFmtId="0" fontId="29" fillId="0" borderId="0" xfId="0" applyFont="1" applyAlignment="1">
      <alignment vertical="top" wrapText="1"/>
    </xf>
    <xf numFmtId="0" fontId="29" fillId="0" borderId="15" xfId="0" applyFont="1" applyBorder="1" applyAlignment="1">
      <alignment vertical="top" wrapText="1"/>
    </xf>
    <xf numFmtId="0" fontId="8" fillId="0" borderId="0" xfId="0" applyFont="1" applyAlignment="1">
      <alignment vertical="top"/>
    </xf>
    <xf numFmtId="0" fontId="8" fillId="0" borderId="15" xfId="0" applyFont="1" applyBorder="1" applyAlignment="1">
      <alignment vertical="top"/>
    </xf>
    <xf numFmtId="0" fontId="8" fillId="0" borderId="16" xfId="0" applyFont="1" applyBorder="1" applyAlignment="1">
      <alignment horizontal="center" vertical="top"/>
    </xf>
    <xf numFmtId="0" fontId="8" fillId="0" borderId="10" xfId="0" applyFont="1" applyBorder="1" applyAlignment="1">
      <alignment vertical="top" wrapText="1"/>
    </xf>
    <xf numFmtId="0" fontId="8" fillId="0" borderId="17" xfId="0" applyFont="1" applyBorder="1" applyAlignment="1">
      <alignment vertical="top" wrapText="1"/>
    </xf>
    <xf numFmtId="0" fontId="8" fillId="0" borderId="17" xfId="0" applyFont="1" applyBorder="1" applyAlignment="1">
      <alignment horizontal="center" vertical="top"/>
    </xf>
    <xf numFmtId="0" fontId="8" fillId="0" borderId="6" xfId="0" applyFont="1" applyBorder="1" applyAlignment="1">
      <alignment horizontal="center" vertical="top"/>
    </xf>
    <xf numFmtId="0" fontId="8" fillId="0" borderId="19" xfId="0" applyFont="1" applyBorder="1" applyAlignment="1">
      <alignment horizontal="center" vertical="top"/>
    </xf>
    <xf numFmtId="0" fontId="18" fillId="0" borderId="0" xfId="0" applyFont="1" applyAlignment="1">
      <alignment vertical="top"/>
    </xf>
    <xf numFmtId="0" fontId="18" fillId="0" borderId="14" xfId="0" applyFont="1" applyBorder="1" applyAlignment="1">
      <alignment vertical="top" wrapText="1"/>
    </xf>
    <xf numFmtId="0" fontId="18" fillId="0" borderId="15" xfId="0" applyFont="1" applyBorder="1" applyAlignment="1">
      <alignment vertical="top" wrapText="1"/>
    </xf>
    <xf numFmtId="0" fontId="8" fillId="0" borderId="10" xfId="0" applyFont="1" applyBorder="1" applyAlignment="1">
      <alignment horizontal="left" vertical="top" wrapText="1"/>
    </xf>
    <xf numFmtId="0" fontId="8" fillId="0" borderId="14" xfId="0" applyFont="1" applyBorder="1" applyAlignment="1">
      <alignment horizontal="left" vertical="top"/>
    </xf>
    <xf numFmtId="0" fontId="8" fillId="0" borderId="0" xfId="0" applyFont="1" applyAlignment="1">
      <alignment horizontal="center" vertical="top" wrapText="1"/>
    </xf>
    <xf numFmtId="0" fontId="18" fillId="0" borderId="10" xfId="0" applyFont="1" applyBorder="1" applyAlignment="1">
      <alignment vertical="top" wrapText="1"/>
    </xf>
    <xf numFmtId="0" fontId="18" fillId="0" borderId="17" xfId="0" applyFont="1" applyBorder="1" applyAlignment="1">
      <alignment vertical="top" wrapText="1"/>
    </xf>
    <xf numFmtId="0" fontId="18" fillId="0" borderId="11" xfId="0" applyFont="1" applyBorder="1" applyAlignment="1">
      <alignment vertical="top" wrapText="1"/>
    </xf>
    <xf numFmtId="0" fontId="18" fillId="0" borderId="13" xfId="0" applyFont="1" applyBorder="1" applyAlignment="1">
      <alignment vertical="top" wrapText="1"/>
    </xf>
    <xf numFmtId="0" fontId="18" fillId="0" borderId="15" xfId="0" applyFont="1" applyBorder="1" applyAlignment="1">
      <alignment horizontal="left" vertical="top" wrapText="1"/>
    </xf>
    <xf numFmtId="0" fontId="8" fillId="0" borderId="8" xfId="0" applyFont="1" applyBorder="1" applyAlignment="1">
      <alignment horizontal="center" vertical="top"/>
    </xf>
    <xf numFmtId="0" fontId="8" fillId="0" borderId="15" xfId="0" applyFont="1" applyBorder="1" applyAlignment="1">
      <alignment horizontal="center"/>
    </xf>
    <xf numFmtId="0" fontId="8" fillId="0" borderId="14" xfId="0" applyFont="1" applyBorder="1" applyAlignment="1">
      <alignment vertical="top"/>
    </xf>
    <xf numFmtId="49" fontId="8" fillId="0" borderId="14" xfId="0" applyNumberFormat="1" applyFont="1" applyBorder="1" applyAlignment="1">
      <alignment horizontal="right" vertical="top" wrapText="1"/>
    </xf>
    <xf numFmtId="0" fontId="31" fillId="0" borderId="15" xfId="0" applyFont="1" applyBorder="1" applyAlignment="1">
      <alignment vertical="top"/>
    </xf>
    <xf numFmtId="0" fontId="8" fillId="0" borderId="17" xfId="0" applyFont="1" applyBorder="1" applyAlignment="1">
      <alignment horizontal="left" vertical="top"/>
    </xf>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left" vertical="center"/>
    </xf>
    <xf numFmtId="0" fontId="29" fillId="0" borderId="0" xfId="0" applyFont="1" applyAlignment="1">
      <alignment horizontal="center" vertical="center" wrapText="1" shrinkToFit="1"/>
    </xf>
    <xf numFmtId="0" fontId="8" fillId="0" borderId="0" xfId="0" applyFont="1" applyAlignment="1">
      <alignment horizontal="center" vertical="center" wrapText="1"/>
    </xf>
    <xf numFmtId="0" fontId="29" fillId="0" borderId="10" xfId="0" applyFont="1" applyBorder="1" applyAlignment="1">
      <alignment horizontal="center" vertical="center" wrapText="1" shrinkToFit="1"/>
    </xf>
    <xf numFmtId="0" fontId="8" fillId="0" borderId="17" xfId="0" applyFont="1" applyBorder="1" applyAlignment="1">
      <alignment horizontal="center" vertical="center"/>
    </xf>
    <xf numFmtId="0" fontId="8" fillId="0" borderId="45" xfId="0" applyFont="1" applyBorder="1" applyAlignment="1">
      <alignment horizontal="center" vertical="center"/>
    </xf>
    <xf numFmtId="0" fontId="8" fillId="0" borderId="19" xfId="0" applyFont="1" applyBorder="1">
      <alignment vertical="center"/>
    </xf>
    <xf numFmtId="0" fontId="8" fillId="0" borderId="48" xfId="0" applyFont="1" applyBorder="1">
      <alignment vertical="center"/>
    </xf>
    <xf numFmtId="0" fontId="8" fillId="0" borderId="6" xfId="0" applyFont="1" applyBorder="1">
      <alignment vertical="center"/>
    </xf>
    <xf numFmtId="0" fontId="8" fillId="0" borderId="42" xfId="0" applyFont="1" applyBorder="1">
      <alignment vertical="center"/>
    </xf>
    <xf numFmtId="0" fontId="8" fillId="0" borderId="37" xfId="0" applyFont="1" applyBorder="1">
      <alignment vertical="center"/>
    </xf>
    <xf numFmtId="0" fontId="8" fillId="0" borderId="39" xfId="0" applyFont="1" applyBorder="1">
      <alignment vertical="center"/>
    </xf>
    <xf numFmtId="0" fontId="8" fillId="0" borderId="10" xfId="0" applyFont="1" applyBorder="1" applyAlignment="1">
      <alignment horizontal="center"/>
    </xf>
    <xf numFmtId="0" fontId="8" fillId="0" borderId="12" xfId="0" applyFont="1" applyBorder="1" applyAlignment="1">
      <alignment horizontal="center" vertical="center"/>
    </xf>
    <xf numFmtId="0" fontId="8" fillId="0" borderId="14" xfId="0" applyFont="1" applyBorder="1">
      <alignment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8" fillId="0" borderId="16" xfId="0" applyFont="1" applyBorder="1">
      <alignment vertical="center"/>
    </xf>
    <xf numFmtId="0" fontId="6" fillId="0" borderId="0" xfId="0" applyFont="1" applyAlignment="1">
      <alignment horizontal="left" vertical="top"/>
    </xf>
    <xf numFmtId="0" fontId="6" fillId="0" borderId="14" xfId="0" applyFont="1" applyBorder="1" applyAlignment="1">
      <alignment horizontal="left" vertical="top"/>
    </xf>
    <xf numFmtId="0" fontId="6" fillId="0" borderId="15" xfId="0" applyFont="1" applyBorder="1" applyAlignment="1">
      <alignment horizontal="left" vertical="top"/>
    </xf>
    <xf numFmtId="0" fontId="6" fillId="0" borderId="15" xfId="0" applyFont="1" applyBorder="1" applyAlignment="1">
      <alignment horizontal="left" vertical="top" wrapText="1"/>
    </xf>
    <xf numFmtId="0" fontId="4" fillId="0" borderId="15" xfId="0" applyFont="1" applyBorder="1" applyAlignment="1">
      <alignment horizontal="left" vertical="top" wrapText="1"/>
    </xf>
    <xf numFmtId="0" fontId="8" fillId="0" borderId="10" xfId="0" applyFont="1" applyBorder="1" applyAlignment="1">
      <alignment horizontal="left" vertical="top"/>
    </xf>
    <xf numFmtId="0" fontId="5" fillId="0" borderId="11" xfId="0" applyFont="1" applyBorder="1" applyAlignment="1">
      <alignment horizontal="left" vertical="top" wrapText="1"/>
    </xf>
    <xf numFmtId="0" fontId="5" fillId="0" borderId="13" xfId="0" applyFont="1" applyBorder="1" applyAlignment="1">
      <alignment horizontal="left" vertical="top" wrapText="1"/>
    </xf>
    <xf numFmtId="0" fontId="8" fillId="0" borderId="17" xfId="0" applyFont="1" applyBorder="1" applyAlignment="1">
      <alignment horizontal="left" vertical="top" wrapText="1"/>
    </xf>
    <xf numFmtId="0" fontId="29" fillId="0" borderId="10" xfId="0" applyFont="1" applyBorder="1" applyAlignment="1">
      <alignment vertical="top" wrapText="1"/>
    </xf>
    <xf numFmtId="0" fontId="29" fillId="0" borderId="17" xfId="0" applyFont="1" applyBorder="1" applyAlignment="1">
      <alignment vertical="top" wrapText="1"/>
    </xf>
    <xf numFmtId="0" fontId="38" fillId="0" borderId="15" xfId="0" applyFont="1" applyBorder="1" applyAlignment="1">
      <alignment vertical="top" wrapText="1"/>
    </xf>
    <xf numFmtId="0" fontId="5" fillId="0" borderId="17" xfId="0" applyFont="1" applyBorder="1" applyAlignment="1">
      <alignment horizontal="left" vertical="top"/>
    </xf>
    <xf numFmtId="0" fontId="5" fillId="5" borderId="6" xfId="0" applyFont="1" applyFill="1" applyBorder="1" applyAlignment="1">
      <alignment horizontal="center" vertical="top"/>
    </xf>
    <xf numFmtId="0" fontId="42" fillId="0" borderId="0" xfId="0" applyFont="1" applyAlignment="1">
      <alignment vertical="top" wrapText="1"/>
    </xf>
    <xf numFmtId="0" fontId="6" fillId="0" borderId="0" xfId="0" applyFont="1" applyAlignment="1">
      <alignment horizontal="center" vertical="top"/>
    </xf>
    <xf numFmtId="0" fontId="6" fillId="0" borderId="15" xfId="0" applyFont="1" applyBorder="1" applyAlignment="1">
      <alignment vertical="top" wrapText="1"/>
    </xf>
    <xf numFmtId="0" fontId="6" fillId="0" borderId="14" xfId="0" applyFont="1" applyBorder="1" applyAlignment="1">
      <alignment horizontal="center" vertical="top"/>
    </xf>
    <xf numFmtId="0" fontId="6" fillId="0" borderId="6" xfId="0" applyFont="1" applyBorder="1" applyAlignment="1">
      <alignment horizontal="center" vertical="top"/>
    </xf>
    <xf numFmtId="0" fontId="6" fillId="0" borderId="15" xfId="0" applyFont="1" applyBorder="1" applyAlignment="1">
      <alignment horizontal="center" vertical="top"/>
    </xf>
    <xf numFmtId="0" fontId="6" fillId="0" borderId="14" xfId="0" applyFont="1" applyBorder="1" applyAlignment="1">
      <alignment vertical="top" wrapText="1"/>
    </xf>
    <xf numFmtId="0" fontId="6" fillId="0" borderId="0" xfId="0" applyFont="1" applyAlignment="1">
      <alignment horizontal="left" vertical="top" wrapText="1"/>
    </xf>
    <xf numFmtId="0" fontId="6" fillId="0" borderId="0" xfId="0" applyFont="1" applyAlignment="1">
      <alignment vertical="top" wrapText="1"/>
    </xf>
    <xf numFmtId="0" fontId="5" fillId="0" borderId="0" xfId="0" applyFont="1" applyAlignment="1">
      <alignment horizontal="left"/>
    </xf>
    <xf numFmtId="0" fontId="38" fillId="0" borderId="0" xfId="0" applyFont="1" applyAlignment="1">
      <alignment vertical="top" wrapText="1"/>
    </xf>
    <xf numFmtId="0" fontId="8" fillId="0" borderId="0" xfId="0" applyFont="1" applyAlignment="1">
      <alignment horizontal="center"/>
    </xf>
    <xf numFmtId="0" fontId="8" fillId="0" borderId="16" xfId="0" applyFont="1" applyBorder="1" applyAlignment="1">
      <alignment horizontal="left" vertical="top"/>
    </xf>
    <xf numFmtId="0" fontId="4" fillId="0" borderId="0" xfId="0" applyFont="1" applyAlignment="1">
      <alignment vertical="top"/>
    </xf>
    <xf numFmtId="49" fontId="8" fillId="0" borderId="0" xfId="0" applyNumberFormat="1" applyFont="1" applyAlignment="1">
      <alignment horizontal="center" vertical="top" wrapText="1"/>
    </xf>
    <xf numFmtId="49" fontId="18" fillId="0" borderId="0" xfId="0" applyNumberFormat="1" applyFont="1" applyAlignment="1">
      <alignment horizontal="center" vertical="top" wrapText="1"/>
    </xf>
    <xf numFmtId="0" fontId="6" fillId="0" borderId="17" xfId="0" applyFont="1" applyBorder="1" applyAlignment="1">
      <alignment horizontal="left" vertical="top" wrapText="1"/>
    </xf>
    <xf numFmtId="0" fontId="14" fillId="0" borderId="0" xfId="0" applyFont="1" applyAlignment="1">
      <alignment vertical="top" wrapText="1"/>
    </xf>
    <xf numFmtId="0" fontId="31" fillId="0" borderId="0" xfId="0" applyFont="1" applyAlignment="1">
      <alignment vertical="top"/>
    </xf>
    <xf numFmtId="0" fontId="6" fillId="0" borderId="11" xfId="0" applyFont="1" applyBorder="1" applyAlignment="1">
      <alignment horizontal="left" vertical="top" wrapText="1"/>
    </xf>
    <xf numFmtId="0" fontId="6" fillId="0" borderId="13" xfId="0" applyFont="1" applyBorder="1" applyAlignment="1">
      <alignment horizontal="left" vertical="top" wrapText="1"/>
    </xf>
    <xf numFmtId="0" fontId="8" fillId="0" borderId="0" xfId="0" applyFont="1" applyAlignment="1"/>
    <xf numFmtId="0" fontId="5" fillId="0" borderId="0" xfId="0" applyFont="1" applyAlignment="1">
      <alignment horizontal="center" vertical="center"/>
    </xf>
    <xf numFmtId="0" fontId="16" fillId="0" borderId="10" xfId="1" applyFont="1" applyBorder="1" applyAlignment="1">
      <alignment vertical="center" wrapText="1"/>
    </xf>
    <xf numFmtId="0" fontId="18" fillId="0" borderId="0" xfId="0" applyFont="1" applyAlignment="1">
      <alignment horizontal="left" vertical="top" wrapText="1"/>
    </xf>
    <xf numFmtId="0" fontId="8" fillId="0" borderId="0" xfId="0" applyFont="1" applyAlignment="1">
      <alignment vertical="top" shrinkToFit="1"/>
    </xf>
    <xf numFmtId="0" fontId="5" fillId="0" borderId="0" xfId="0" applyFont="1" applyAlignment="1">
      <alignment horizontal="center"/>
    </xf>
    <xf numFmtId="0" fontId="5" fillId="0" borderId="0" xfId="0" applyFont="1" applyAlignment="1">
      <alignment horizontal="center" vertical="top" shrinkToFit="1"/>
    </xf>
    <xf numFmtId="0" fontId="29" fillId="0" borderId="0" xfId="0" applyFont="1" applyAlignment="1">
      <alignment horizontal="left" vertical="top" wrapText="1"/>
    </xf>
    <xf numFmtId="0" fontId="18" fillId="0" borderId="0" xfId="0" applyFont="1" applyAlignment="1"/>
    <xf numFmtId="0" fontId="5" fillId="0" borderId="0" xfId="0" applyFont="1" applyAlignment="1"/>
    <xf numFmtId="0" fontId="4" fillId="0" borderId="0" xfId="0" applyFont="1" applyAlignment="1"/>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8" fillId="0" borderId="0" xfId="0" applyFont="1" applyAlignment="1">
      <alignment horizontal="right" vertical="top" wrapText="1"/>
    </xf>
    <xf numFmtId="0" fontId="6" fillId="0" borderId="0" xfId="0" applyFont="1" applyAlignment="1">
      <alignment vertical="top"/>
    </xf>
    <xf numFmtId="0" fontId="18" fillId="0" borderId="16" xfId="0" applyFont="1" applyBorder="1" applyAlignment="1">
      <alignment vertical="top" wrapText="1"/>
    </xf>
    <xf numFmtId="0" fontId="16" fillId="0" borderId="0" xfId="1" applyFont="1" applyBorder="1" applyAlignment="1">
      <alignment vertical="center" wrapText="1"/>
    </xf>
    <xf numFmtId="177" fontId="5" fillId="7" borderId="6" xfId="0" applyNumberFormat="1" applyFont="1" applyFill="1" applyBorder="1" applyAlignment="1">
      <alignment horizontal="right" vertical="center" indent="1"/>
    </xf>
    <xf numFmtId="182" fontId="5" fillId="7" borderId="6" xfId="0" applyNumberFormat="1" applyFont="1" applyFill="1" applyBorder="1" applyAlignment="1">
      <alignment horizontal="right" vertical="center"/>
    </xf>
    <xf numFmtId="0" fontId="6" fillId="0" borderId="14" xfId="0" applyFont="1" applyBorder="1" applyAlignment="1">
      <alignment horizontal="left" vertical="top" wrapText="1"/>
    </xf>
    <xf numFmtId="0" fontId="6" fillId="0" borderId="12" xfId="0" applyFont="1" applyBorder="1" applyAlignment="1">
      <alignment horizontal="left" vertical="top" wrapText="1"/>
    </xf>
    <xf numFmtId="0" fontId="38" fillId="0" borderId="15" xfId="0" applyFont="1" applyBorder="1" applyAlignment="1">
      <alignment horizontal="left" vertical="top" wrapText="1"/>
    </xf>
    <xf numFmtId="0" fontId="6" fillId="0" borderId="15" xfId="0" applyFont="1" applyBorder="1" applyAlignment="1">
      <alignment horizontal="center" vertical="top" wrapText="1"/>
    </xf>
    <xf numFmtId="0" fontId="6" fillId="0" borderId="17" xfId="0" applyFont="1" applyBorder="1" applyAlignment="1">
      <alignment horizontal="center" vertical="top" wrapText="1"/>
    </xf>
    <xf numFmtId="0" fontId="37" fillId="0" borderId="15" xfId="0" applyFont="1" applyBorder="1" applyAlignment="1">
      <alignment horizontal="left" vertical="top" wrapText="1"/>
    </xf>
    <xf numFmtId="0" fontId="0" fillId="0" borderId="15" xfId="0" applyBorder="1" applyAlignment="1">
      <alignment horizontal="left" vertical="top" wrapText="1"/>
    </xf>
    <xf numFmtId="0" fontId="0" fillId="0" borderId="14" xfId="0" applyBorder="1" applyAlignment="1">
      <alignment horizontal="left" vertical="top" wrapText="1"/>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8" fillId="0" borderId="15" xfId="0" applyFont="1" applyBorder="1" applyAlignment="1">
      <alignment horizontal="left" vertical="top" shrinkToFit="1"/>
    </xf>
    <xf numFmtId="0" fontId="30" fillId="0" borderId="15" xfId="0" applyFont="1" applyBorder="1" applyAlignment="1">
      <alignment horizontal="left" vertical="top"/>
    </xf>
    <xf numFmtId="0" fontId="6" fillId="0" borderId="14" xfId="0" applyFont="1" applyBorder="1" applyAlignment="1">
      <alignment horizontal="left" vertical="top" shrinkToFit="1"/>
    </xf>
    <xf numFmtId="0" fontId="37" fillId="0" borderId="15" xfId="0" applyFont="1" applyBorder="1" applyAlignment="1">
      <alignment horizontal="left" vertical="top" shrinkToFit="1"/>
    </xf>
    <xf numFmtId="0" fontId="44" fillId="0" borderId="15" xfId="1" applyFont="1" applyBorder="1" applyAlignment="1">
      <alignment horizontal="left" vertical="top" shrinkToFit="1"/>
    </xf>
    <xf numFmtId="0" fontId="44" fillId="0" borderId="15" xfId="1" applyFont="1" applyBorder="1" applyAlignment="1">
      <alignment horizontal="left" vertical="center" shrinkToFit="1"/>
    </xf>
    <xf numFmtId="0" fontId="31" fillId="0" borderId="15" xfId="0" applyFont="1" applyBorder="1" applyAlignment="1">
      <alignment vertical="top" shrinkToFit="1"/>
    </xf>
    <xf numFmtId="0" fontId="37" fillId="0" borderId="15" xfId="0" applyFont="1" applyBorder="1" applyAlignment="1">
      <alignment vertical="top" shrinkToFit="1"/>
    </xf>
    <xf numFmtId="0" fontId="8" fillId="0" borderId="16" xfId="0" applyFont="1" applyBorder="1" applyAlignment="1">
      <alignment horizontal="left" vertical="top" wrapText="1"/>
    </xf>
    <xf numFmtId="0" fontId="8" fillId="0" borderId="12" xfId="0" applyFont="1" applyBorder="1" applyAlignment="1">
      <alignment horizontal="left" vertical="top"/>
    </xf>
    <xf numFmtId="0" fontId="8" fillId="0" borderId="13" xfId="0" applyFont="1" applyBorder="1" applyAlignment="1">
      <alignment horizontal="left" vertical="top"/>
    </xf>
    <xf numFmtId="0" fontId="18" fillId="0" borderId="15" xfId="0" applyFont="1" applyBorder="1" applyAlignment="1">
      <alignment vertical="center" wrapText="1"/>
    </xf>
    <xf numFmtId="0" fontId="31" fillId="0" borderId="15" xfId="0" applyFont="1" applyBorder="1" applyAlignment="1">
      <alignment horizontal="left" vertical="top" wrapText="1"/>
    </xf>
    <xf numFmtId="0" fontId="26" fillId="0" borderId="13" xfId="1" applyFont="1" applyBorder="1" applyAlignment="1">
      <alignment horizontal="left" vertical="top" wrapText="1"/>
    </xf>
    <xf numFmtId="0" fontId="26" fillId="0" borderId="15" xfId="1" applyFont="1" applyBorder="1" applyAlignment="1">
      <alignment horizontal="left" vertical="top" wrapText="1"/>
    </xf>
    <xf numFmtId="0" fontId="18" fillId="0" borderId="15" xfId="0" applyFont="1" applyBorder="1" applyAlignment="1">
      <alignment vertical="top" shrinkToFit="1"/>
    </xf>
    <xf numFmtId="0" fontId="8" fillId="0" borderId="15" xfId="0" applyFont="1" applyBorder="1" applyAlignment="1">
      <alignment horizontal="center" vertical="top" shrinkToFit="1"/>
    </xf>
    <xf numFmtId="0" fontId="5" fillId="0" borderId="10" xfId="0" applyFont="1" applyBorder="1" applyAlignment="1">
      <alignment horizontal="left" vertical="top"/>
    </xf>
    <xf numFmtId="0" fontId="18" fillId="0" borderId="17" xfId="0" applyFont="1" applyBorder="1" applyAlignment="1">
      <alignment horizontal="left" vertical="top" wrapText="1"/>
    </xf>
    <xf numFmtId="0" fontId="18" fillId="0" borderId="15" xfId="0" applyFont="1" applyBorder="1" applyAlignment="1">
      <alignment horizontal="left" vertical="top"/>
    </xf>
    <xf numFmtId="0" fontId="8" fillId="0" borderId="14" xfId="0" applyFont="1" applyBorder="1" applyAlignment="1">
      <alignment horizontal="left" vertical="top" shrinkToFit="1"/>
    </xf>
    <xf numFmtId="176" fontId="8" fillId="0" borderId="15" xfId="0" applyNumberFormat="1" applyFont="1" applyBorder="1" applyAlignment="1">
      <alignment horizontal="left" vertical="top"/>
    </xf>
    <xf numFmtId="0" fontId="18" fillId="0" borderId="15" xfId="0" applyFont="1" applyBorder="1" applyAlignment="1">
      <alignment horizontal="left" vertical="top" shrinkToFit="1"/>
    </xf>
    <xf numFmtId="0" fontId="8" fillId="0" borderId="15" xfId="0" applyFont="1" applyBorder="1" applyAlignment="1">
      <alignment horizontal="left" vertical="top" wrapText="1" shrinkToFit="1"/>
    </xf>
    <xf numFmtId="0" fontId="6" fillId="0" borderId="15" xfId="0" applyFont="1" applyBorder="1" applyAlignment="1">
      <alignment horizontal="left" vertical="top" wrapText="1" shrinkToFit="1"/>
    </xf>
    <xf numFmtId="0" fontId="18" fillId="0" borderId="14" xfId="0" applyFont="1" applyBorder="1" applyAlignment="1">
      <alignment horizontal="left" vertical="top" wrapText="1"/>
    </xf>
    <xf numFmtId="0" fontId="18" fillId="0" borderId="15" xfId="0" applyFont="1" applyBorder="1" applyAlignment="1">
      <alignment horizontal="center" vertical="top" shrinkToFit="1"/>
    </xf>
    <xf numFmtId="0" fontId="6" fillId="0" borderId="15" xfId="0" applyFont="1" applyBorder="1" applyAlignment="1">
      <alignment horizontal="left" vertical="top" shrinkToFit="1"/>
    </xf>
    <xf numFmtId="0" fontId="6" fillId="0" borderId="14" xfId="0" applyFont="1" applyBorder="1" applyAlignment="1">
      <alignment horizontal="left" vertical="top" wrapText="1" shrinkToFit="1"/>
    </xf>
    <xf numFmtId="0" fontId="5" fillId="13" borderId="11" xfId="0" applyFont="1" applyFill="1" applyBorder="1">
      <alignment vertical="center"/>
    </xf>
    <xf numFmtId="0" fontId="5" fillId="13" borderId="13" xfId="0" applyFont="1" applyFill="1" applyBorder="1">
      <alignment vertical="center"/>
    </xf>
    <xf numFmtId="0" fontId="5" fillId="13" borderId="11" xfId="0" applyFont="1" applyFill="1" applyBorder="1" applyAlignment="1">
      <alignment vertical="center" wrapText="1"/>
    </xf>
    <xf numFmtId="0" fontId="5" fillId="13" borderId="13" xfId="0" applyFont="1" applyFill="1" applyBorder="1" applyAlignment="1">
      <alignment vertical="center" wrapText="1"/>
    </xf>
    <xf numFmtId="0" fontId="5" fillId="0" borderId="14" xfId="0" applyFont="1" applyBorder="1" applyAlignment="1">
      <alignment horizontal="left" vertical="top" wrapText="1" shrinkToFit="1"/>
    </xf>
    <xf numFmtId="0" fontId="5" fillId="0" borderId="15" xfId="0" applyFont="1" applyBorder="1" applyAlignment="1">
      <alignment horizontal="left" vertical="top" wrapText="1" shrinkToFi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38" fillId="0" borderId="14" xfId="0" applyFont="1" applyBorder="1" applyAlignment="1">
      <alignment vertical="top" wrapText="1"/>
    </xf>
    <xf numFmtId="0" fontId="4" fillId="0" borderId="14" xfId="0" applyFont="1" applyBorder="1" applyAlignment="1">
      <alignment vertical="top" shrinkToFit="1"/>
    </xf>
    <xf numFmtId="0" fontId="4" fillId="0" borderId="15" xfId="0" applyFont="1" applyBorder="1" applyAlignment="1">
      <alignment vertical="top" shrinkToFit="1"/>
    </xf>
    <xf numFmtId="0" fontId="5" fillId="0" borderId="14" xfId="0" applyFont="1" applyBorder="1" applyAlignment="1">
      <alignment vertical="top" wrapText="1"/>
    </xf>
    <xf numFmtId="0" fontId="18" fillId="0" borderId="14" xfId="0" applyFont="1" applyBorder="1" applyAlignment="1">
      <alignment vertical="top" shrinkToFit="1"/>
    </xf>
    <xf numFmtId="0" fontId="41" fillId="0" borderId="14" xfId="1" applyFont="1" applyFill="1" applyBorder="1" applyAlignment="1" applyProtection="1">
      <alignment horizontal="left" vertical="top" wrapText="1"/>
      <protection locked="0"/>
    </xf>
    <xf numFmtId="0" fontId="41" fillId="0" borderId="15" xfId="1" applyFont="1" applyFill="1" applyBorder="1" applyAlignment="1" applyProtection="1">
      <alignment horizontal="left" vertical="top" wrapText="1"/>
      <protection locked="0"/>
    </xf>
    <xf numFmtId="0" fontId="5" fillId="0" borderId="14"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14" xfId="0" applyFont="1" applyBorder="1" applyAlignment="1">
      <alignment horizontal="center"/>
    </xf>
    <xf numFmtId="0" fontId="38" fillId="0" borderId="14" xfId="0" applyFont="1" applyBorder="1" applyAlignment="1">
      <alignment horizontal="left" vertical="top" wrapText="1"/>
    </xf>
    <xf numFmtId="0" fontId="6" fillId="0" borderId="14" xfId="0" applyFont="1" applyBorder="1" applyAlignment="1">
      <alignment horizontal="center" vertical="top" wrapText="1"/>
    </xf>
    <xf numFmtId="0" fontId="6" fillId="0" borderId="16" xfId="0" applyFont="1" applyBorder="1" applyAlignment="1">
      <alignment horizontal="center" vertical="top" wrapText="1"/>
    </xf>
    <xf numFmtId="0" fontId="18" fillId="0" borderId="14" xfId="0" applyFont="1" applyBorder="1" applyAlignment="1">
      <alignment horizontal="left" vertical="top" shrinkToFit="1"/>
    </xf>
    <xf numFmtId="0" fontId="8" fillId="0" borderId="14" xfId="0" applyFont="1" applyBorder="1" applyAlignment="1">
      <alignment horizontal="left" vertical="top" wrapText="1" shrinkToFit="1"/>
    </xf>
    <xf numFmtId="176" fontId="8" fillId="0" borderId="14" xfId="0" applyNumberFormat="1" applyFont="1" applyBorder="1" applyAlignment="1">
      <alignment horizontal="left" vertical="top"/>
    </xf>
    <xf numFmtId="0" fontId="4" fillId="0" borderId="14" xfId="0" applyFont="1" applyBorder="1" applyAlignment="1">
      <alignment horizontal="left" vertical="top" wrapText="1"/>
    </xf>
    <xf numFmtId="0" fontId="18" fillId="0" borderId="14" xfId="0" applyFont="1" applyBorder="1" applyAlignment="1">
      <alignment horizontal="left" vertical="top"/>
    </xf>
    <xf numFmtId="0" fontId="5" fillId="0" borderId="14" xfId="0" applyFont="1" applyBorder="1" applyAlignment="1">
      <alignment vertical="top"/>
    </xf>
    <xf numFmtId="0" fontId="18" fillId="0" borderId="16" xfId="0" applyFont="1" applyBorder="1" applyAlignment="1">
      <alignment horizontal="left" vertical="top" wrapText="1"/>
    </xf>
    <xf numFmtId="0" fontId="5" fillId="0" borderId="14" xfId="0" applyFont="1" applyBorder="1" applyAlignment="1">
      <alignment horizontal="center" vertical="top" shrinkToFit="1"/>
    </xf>
    <xf numFmtId="0" fontId="5" fillId="0" borderId="15" xfId="0" applyFont="1" applyBorder="1" applyAlignment="1">
      <alignment horizontal="center" vertical="top" shrinkToFit="1"/>
    </xf>
    <xf numFmtId="0" fontId="5" fillId="0" borderId="16" xfId="0" applyFont="1" applyBorder="1" applyAlignment="1">
      <alignment horizontal="left" vertical="top"/>
    </xf>
    <xf numFmtId="0" fontId="5" fillId="0" borderId="14" xfId="0" applyFont="1" applyBorder="1" applyAlignment="1">
      <alignment horizontal="left"/>
    </xf>
    <xf numFmtId="0" fontId="30" fillId="0" borderId="14" xfId="0" applyFont="1" applyBorder="1" applyAlignment="1">
      <alignment horizontal="left" vertical="top"/>
    </xf>
    <xf numFmtId="0" fontId="8" fillId="0" borderId="14" xfId="0" applyFont="1" applyBorder="1" applyAlignment="1">
      <alignment horizontal="center"/>
    </xf>
    <xf numFmtId="0" fontId="31" fillId="0" borderId="14" xfId="0" applyFont="1" applyBorder="1" applyAlignment="1">
      <alignment horizontal="left" vertical="top" wrapText="1"/>
    </xf>
    <xf numFmtId="0" fontId="4" fillId="0" borderId="16" xfId="0" applyFont="1" applyBorder="1" applyAlignment="1">
      <alignment vertical="top" wrapText="1"/>
    </xf>
    <xf numFmtId="0" fontId="4" fillId="0" borderId="17" xfId="0" applyFont="1" applyBorder="1" applyAlignment="1">
      <alignment vertical="top" wrapText="1"/>
    </xf>
    <xf numFmtId="0" fontId="14" fillId="0" borderId="14" xfId="0" applyFont="1" applyBorder="1" applyAlignment="1">
      <alignment vertical="top" wrapText="1"/>
    </xf>
    <xf numFmtId="0" fontId="8" fillId="0" borderId="14" xfId="0" applyFont="1" applyBorder="1" applyAlignment="1">
      <alignment horizontal="center" vertical="top" shrinkToFit="1"/>
    </xf>
    <xf numFmtId="0" fontId="37" fillId="0" borderId="14" xfId="0" applyFont="1" applyBorder="1" applyAlignment="1">
      <alignment horizontal="left" vertical="top" wrapText="1"/>
    </xf>
    <xf numFmtId="0" fontId="37" fillId="0" borderId="14" xfId="0" applyFont="1" applyBorder="1" applyAlignment="1">
      <alignment horizontal="left" vertical="top" shrinkToFit="1"/>
    </xf>
    <xf numFmtId="0" fontId="18" fillId="0" borderId="14" xfId="0" applyFont="1" applyBorder="1" applyAlignment="1">
      <alignment horizontal="center" vertical="top" shrinkToFit="1"/>
    </xf>
    <xf numFmtId="0" fontId="37" fillId="0" borderId="14" xfId="0" applyFont="1" applyBorder="1" applyAlignment="1">
      <alignment vertical="top" shrinkToFit="1"/>
    </xf>
    <xf numFmtId="0" fontId="6" fillId="0" borderId="16" xfId="0" applyFont="1" applyBorder="1" applyAlignment="1">
      <alignment horizontal="left" vertical="top" wrapText="1"/>
    </xf>
    <xf numFmtId="0" fontId="8" fillId="0" borderId="16" xfId="0" applyFont="1" applyBorder="1" applyAlignment="1">
      <alignment horizontal="center"/>
    </xf>
    <xf numFmtId="0" fontId="8" fillId="0" borderId="17" xfId="0" applyFont="1" applyBorder="1" applyAlignment="1">
      <alignment horizontal="center"/>
    </xf>
    <xf numFmtId="0" fontId="5" fillId="0" borderId="15" xfId="0" applyFont="1" applyBorder="1" applyAlignment="1">
      <alignment horizontal="center" vertical="center"/>
    </xf>
    <xf numFmtId="0" fontId="26" fillId="0" borderId="14" xfId="1" applyFont="1" applyBorder="1" applyAlignment="1">
      <alignment horizontal="left" vertical="top" wrapText="1"/>
    </xf>
    <xf numFmtId="0" fontId="44" fillId="0" borderId="14" xfId="1" applyFont="1" applyBorder="1" applyAlignment="1">
      <alignment horizontal="left" vertical="center" shrinkToFit="1"/>
    </xf>
    <xf numFmtId="0" fontId="16" fillId="0" borderId="16" xfId="1" applyFont="1" applyBorder="1" applyAlignment="1">
      <alignment vertical="center" wrapText="1"/>
    </xf>
    <xf numFmtId="0" fontId="16" fillId="0" borderId="17" xfId="1" applyFont="1" applyBorder="1" applyAlignment="1">
      <alignment vertical="center" wrapText="1"/>
    </xf>
    <xf numFmtId="0" fontId="26" fillId="0" borderId="12" xfId="1" applyFont="1" applyBorder="1" applyAlignment="1">
      <alignment horizontal="left" vertical="top" wrapText="1"/>
    </xf>
    <xf numFmtId="0" fontId="16" fillId="0" borderId="14" xfId="1" applyFont="1" applyBorder="1" applyAlignment="1">
      <alignment vertical="center" wrapText="1"/>
    </xf>
    <xf numFmtId="0" fontId="26" fillId="0" borderId="14" xfId="1" applyFont="1" applyBorder="1" applyAlignment="1">
      <alignment vertical="center" wrapText="1" shrinkToFit="1"/>
    </xf>
    <xf numFmtId="0" fontId="26" fillId="0" borderId="15" xfId="1" applyFont="1" applyBorder="1" applyAlignment="1">
      <alignment vertical="center" wrapText="1" shrinkToFit="1"/>
    </xf>
    <xf numFmtId="0" fontId="44" fillId="0" borderId="14" xfId="1" applyFont="1" applyBorder="1" applyAlignment="1">
      <alignment horizontal="left" vertical="top" shrinkToFit="1"/>
    </xf>
    <xf numFmtId="0" fontId="31" fillId="0" borderId="14" xfId="0" applyFont="1" applyBorder="1" applyAlignment="1">
      <alignment vertical="top" shrinkToFit="1"/>
    </xf>
    <xf numFmtId="0" fontId="18" fillId="0" borderId="14" xfId="0" applyFont="1" applyBorder="1" applyAlignment="1">
      <alignment vertical="center" wrapText="1"/>
    </xf>
    <xf numFmtId="0" fontId="8" fillId="0" borderId="11" xfId="0" applyFont="1" applyBorder="1" applyAlignment="1">
      <alignment horizontal="left" vertical="top" wrapText="1"/>
    </xf>
    <xf numFmtId="0" fontId="14" fillId="13" borderId="12" xfId="0" applyFont="1" applyFill="1" applyBorder="1" applyAlignment="1">
      <alignment horizontal="center" vertical="top"/>
    </xf>
    <xf numFmtId="49" fontId="8" fillId="0" borderId="0" xfId="0" applyNumberFormat="1" applyFont="1" applyAlignment="1">
      <alignment horizontal="center" vertical="top"/>
    </xf>
    <xf numFmtId="0" fontId="31" fillId="0" borderId="0" xfId="0" applyFont="1" applyAlignment="1">
      <alignment vertical="top" wrapText="1"/>
    </xf>
    <xf numFmtId="0" fontId="31" fillId="0" borderId="15" xfId="0" applyFont="1" applyBorder="1" applyAlignment="1">
      <alignment vertical="top" wrapText="1"/>
    </xf>
    <xf numFmtId="0" fontId="46" fillId="0" borderId="14" xfId="0" applyFont="1" applyBorder="1" applyAlignment="1">
      <alignment horizontal="left" vertical="top" shrinkToFit="1"/>
    </xf>
    <xf numFmtId="0" fontId="46" fillId="0" borderId="15" xfId="0" applyFont="1" applyBorder="1" applyAlignment="1">
      <alignment horizontal="left" vertical="top" shrinkToFit="1"/>
    </xf>
    <xf numFmtId="0" fontId="46" fillId="0" borderId="14" xfId="0" applyFont="1" applyBorder="1" applyAlignment="1">
      <alignment horizontal="left" vertical="top" wrapText="1" shrinkToFit="1"/>
    </xf>
    <xf numFmtId="0" fontId="46" fillId="0" borderId="15" xfId="0" applyFont="1" applyBorder="1" applyAlignment="1">
      <alignment horizontal="left" vertical="top" wrapText="1" shrinkToFit="1"/>
    </xf>
    <xf numFmtId="0" fontId="46" fillId="0" borderId="14" xfId="0" applyFont="1" applyBorder="1" applyAlignment="1">
      <alignment horizontal="left" vertical="top" wrapText="1"/>
    </xf>
    <xf numFmtId="0" fontId="46" fillId="0" borderId="15" xfId="0" applyFont="1" applyBorder="1" applyAlignment="1">
      <alignment horizontal="left" vertical="top" wrapText="1"/>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7" xfId="0" applyFont="1" applyBorder="1" applyAlignment="1">
      <alignment horizontal="left" vertical="center" shrinkToFit="1"/>
    </xf>
    <xf numFmtId="0" fontId="8" fillId="0" borderId="8" xfId="0" applyFont="1" applyBorder="1" applyAlignment="1">
      <alignment horizontal="left" vertical="center" shrinkToFit="1"/>
    </xf>
    <xf numFmtId="0" fontId="8" fillId="0" borderId="9" xfId="0" applyFont="1" applyBorder="1" applyAlignment="1">
      <alignment horizontal="left" vertical="center" shrinkToFit="1"/>
    </xf>
    <xf numFmtId="49" fontId="8" fillId="0" borderId="0" xfId="0" applyNumberFormat="1" applyFont="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176" fontId="18" fillId="0" borderId="2" xfId="0" applyNumberFormat="1" applyFont="1" applyBorder="1" applyAlignment="1">
      <alignment horizontal="center" vertical="center"/>
    </xf>
    <xf numFmtId="0" fontId="8" fillId="0" borderId="5" xfId="0" applyFont="1" applyBorder="1" applyAlignment="1">
      <alignment horizontal="right" vertical="center"/>
    </xf>
    <xf numFmtId="176" fontId="18" fillId="0" borderId="4" xfId="0" applyNumberFormat="1" applyFont="1" applyBorder="1" applyAlignment="1">
      <alignment horizontal="center" vertical="center"/>
    </xf>
    <xf numFmtId="0" fontId="18" fillId="0" borderId="4" xfId="0" applyFont="1" applyBorder="1" applyAlignment="1">
      <alignment horizontal="center" vertical="center"/>
    </xf>
    <xf numFmtId="0" fontId="18" fillId="0" borderId="3"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176" fontId="18" fillId="0" borderId="3" xfId="0" applyNumberFormat="1" applyFont="1" applyBorder="1" applyAlignment="1">
      <alignment horizontal="center" vertical="center"/>
    </xf>
    <xf numFmtId="176" fontId="18" fillId="0" borderId="1" xfId="0" applyNumberFormat="1" applyFont="1" applyBorder="1" applyAlignment="1">
      <alignment horizontal="center" vertical="center"/>
    </xf>
    <xf numFmtId="0" fontId="18" fillId="0" borderId="1" xfId="0" applyFont="1" applyBorder="1" applyAlignment="1">
      <alignment horizontal="left" vertical="center" indent="1"/>
    </xf>
    <xf numFmtId="0" fontId="18" fillId="0" borderId="2" xfId="0" applyFont="1" applyBorder="1" applyAlignment="1">
      <alignment horizontal="center" vertical="center"/>
    </xf>
    <xf numFmtId="0" fontId="18" fillId="0" borderId="3" xfId="0" applyFont="1" applyBorder="1" applyAlignment="1">
      <alignment horizontal="left" vertical="center"/>
    </xf>
    <xf numFmtId="0" fontId="18" fillId="0" borderId="1" xfId="0" applyFont="1" applyBorder="1" applyAlignment="1">
      <alignment horizontal="left" vertical="center"/>
    </xf>
    <xf numFmtId="0" fontId="18" fillId="0" borderId="2" xfId="0" applyFont="1" applyBorder="1" applyAlignment="1">
      <alignment horizontal="left" vertical="center"/>
    </xf>
    <xf numFmtId="0" fontId="18" fillId="0" borderId="4" xfId="0" applyFont="1" applyBorder="1" applyAlignment="1">
      <alignment horizontal="left" vertical="center"/>
    </xf>
    <xf numFmtId="0" fontId="27" fillId="0" borderId="0" xfId="0" applyFont="1" applyAlignment="1">
      <alignment horizontal="center" vertical="center"/>
    </xf>
    <xf numFmtId="0" fontId="28" fillId="0" borderId="0" xfId="0" applyFont="1" applyAlignment="1">
      <alignment horizontal="center" vertical="center"/>
    </xf>
    <xf numFmtId="0" fontId="8" fillId="0" borderId="0" xfId="0" applyFont="1" applyAlignment="1">
      <alignment horizontal="left" vertical="top" wrapText="1"/>
    </xf>
    <xf numFmtId="0" fontId="8" fillId="0" borderId="15" xfId="0" applyFont="1" applyBorder="1" applyAlignment="1">
      <alignment horizontal="left" vertical="top" wrapText="1"/>
    </xf>
    <xf numFmtId="0" fontId="15" fillId="0" borderId="7" xfId="0" applyFont="1" applyBorder="1" applyAlignment="1">
      <alignment horizontal="center" vertical="top" wrapText="1" shrinkToFit="1"/>
    </xf>
    <xf numFmtId="0" fontId="15" fillId="0" borderId="9" xfId="0" applyFont="1" applyBorder="1" applyAlignment="1">
      <alignment horizontal="center" vertical="top" wrapText="1" shrinkToFit="1"/>
    </xf>
    <xf numFmtId="0" fontId="5" fillId="0" borderId="0" xfId="0" applyFont="1" applyAlignment="1">
      <alignment horizontal="center" vertical="top"/>
    </xf>
    <xf numFmtId="0" fontId="5" fillId="0" borderId="15" xfId="0" applyFont="1" applyBorder="1" applyAlignment="1">
      <alignment horizontal="center" vertical="top"/>
    </xf>
    <xf numFmtId="0" fontId="13" fillId="9" borderId="12" xfId="0" applyFont="1" applyFill="1" applyBorder="1" applyAlignment="1">
      <alignment horizontal="center" vertical="center"/>
    </xf>
    <xf numFmtId="0" fontId="13" fillId="9" borderId="11" xfId="0" applyFont="1" applyFill="1" applyBorder="1" applyAlignment="1">
      <alignment horizontal="center" vertical="center"/>
    </xf>
    <xf numFmtId="0" fontId="13" fillId="9" borderId="13" xfId="0" applyFont="1" applyFill="1" applyBorder="1" applyAlignment="1">
      <alignment horizontal="center" vertical="center"/>
    </xf>
    <xf numFmtId="0" fontId="13" fillId="9" borderId="14" xfId="0" applyFont="1" applyFill="1" applyBorder="1" applyAlignment="1">
      <alignment horizontal="center" vertical="center"/>
    </xf>
    <xf numFmtId="0" fontId="13" fillId="9" borderId="0" xfId="0" applyFont="1" applyFill="1" applyAlignment="1">
      <alignment horizontal="center" vertical="center"/>
    </xf>
    <xf numFmtId="0" fontId="13" fillId="9" borderId="15" xfId="0" applyFont="1" applyFill="1" applyBorder="1" applyAlignment="1">
      <alignment horizontal="center" vertical="center"/>
    </xf>
    <xf numFmtId="0" fontId="13" fillId="9" borderId="16" xfId="0" applyFont="1" applyFill="1" applyBorder="1" applyAlignment="1">
      <alignment horizontal="center" vertical="center"/>
    </xf>
    <xf numFmtId="0" fontId="13" fillId="9" borderId="10" xfId="0" applyFont="1" applyFill="1" applyBorder="1" applyAlignment="1">
      <alignment horizontal="center" vertical="center"/>
    </xf>
    <xf numFmtId="0" fontId="13" fillId="9" borderId="17" xfId="0" applyFont="1" applyFill="1" applyBorder="1" applyAlignment="1">
      <alignment horizontal="center" vertical="center"/>
    </xf>
    <xf numFmtId="0" fontId="8" fillId="0" borderId="0" xfId="0" applyFont="1" applyAlignment="1">
      <alignment horizontal="center" vertical="top" shrinkToFit="1"/>
    </xf>
    <xf numFmtId="0" fontId="8" fillId="0" borderId="15" xfId="0" applyFont="1" applyBorder="1" applyAlignment="1">
      <alignment horizontal="center" vertical="top" shrinkToFit="1"/>
    </xf>
    <xf numFmtId="0" fontId="8" fillId="0" borderId="0" xfId="0" applyFont="1" applyAlignment="1">
      <alignment horizontal="center" vertical="top"/>
    </xf>
    <xf numFmtId="0" fontId="8" fillId="0" borderId="15" xfId="0" applyFont="1" applyBorder="1" applyAlignment="1">
      <alignment horizontal="center" vertical="top"/>
    </xf>
    <xf numFmtId="0" fontId="5" fillId="10" borderId="7" xfId="0" applyFont="1" applyFill="1" applyBorder="1" applyAlignment="1">
      <alignment horizontal="center" vertical="center" shrinkToFit="1"/>
    </xf>
    <xf numFmtId="0" fontId="5" fillId="10" borderId="9" xfId="0" applyFont="1" applyFill="1" applyBorder="1" applyAlignment="1">
      <alignment horizontal="center" vertical="center" shrinkToFit="1"/>
    </xf>
    <xf numFmtId="0" fontId="15" fillId="0" borderId="7" xfId="0" applyFont="1" applyBorder="1" applyAlignment="1">
      <alignment horizontal="center" vertical="top" shrinkToFit="1"/>
    </xf>
    <xf numFmtId="0" fontId="15" fillId="0" borderId="9" xfId="0" applyFont="1" applyBorder="1" applyAlignment="1">
      <alignment horizontal="center" vertical="top" shrinkToFit="1"/>
    </xf>
    <xf numFmtId="0" fontId="8" fillId="0" borderId="7" xfId="0" applyFont="1" applyBorder="1" applyAlignment="1">
      <alignment horizontal="center" vertical="top" shrinkToFit="1"/>
    </xf>
    <xf numFmtId="0" fontId="8" fillId="0" borderId="8" xfId="0" applyFont="1" applyBorder="1" applyAlignment="1">
      <alignment horizontal="center" vertical="top" shrinkToFit="1"/>
    </xf>
    <xf numFmtId="0" fontId="8" fillId="0" borderId="9" xfId="0" applyFont="1" applyBorder="1" applyAlignment="1">
      <alignment horizontal="center" vertical="top" shrinkToFit="1"/>
    </xf>
    <xf numFmtId="0" fontId="8" fillId="0" borderId="11" xfId="0" applyFont="1" applyBorder="1" applyAlignment="1">
      <alignment horizontal="left" vertical="top" wrapText="1"/>
    </xf>
    <xf numFmtId="0" fontId="8" fillId="0" borderId="13" xfId="0" applyFont="1" applyBorder="1" applyAlignment="1">
      <alignment horizontal="left" vertical="top" wrapText="1"/>
    </xf>
    <xf numFmtId="0" fontId="8" fillId="0" borderId="10" xfId="0" applyFont="1" applyBorder="1" applyAlignment="1">
      <alignment horizontal="left" vertical="top"/>
    </xf>
    <xf numFmtId="0" fontId="8" fillId="0" borderId="0" xfId="0" applyFont="1" applyAlignment="1">
      <alignment vertical="top" wrapText="1"/>
    </xf>
    <xf numFmtId="0" fontId="8" fillId="0" borderId="15" xfId="0" applyFont="1" applyBorder="1" applyAlignment="1">
      <alignment vertical="top" wrapText="1"/>
    </xf>
    <xf numFmtId="0" fontId="8" fillId="0" borderId="11" xfId="0" applyFont="1" applyBorder="1" applyAlignment="1">
      <alignment vertical="top" wrapText="1"/>
    </xf>
    <xf numFmtId="0" fontId="31" fillId="0" borderId="11" xfId="0" applyFont="1" applyBorder="1" applyAlignment="1">
      <alignment vertical="top" wrapText="1"/>
    </xf>
    <xf numFmtId="0" fontId="31" fillId="0" borderId="13" xfId="0" applyFont="1" applyBorder="1" applyAlignment="1">
      <alignment vertical="top" wrapText="1"/>
    </xf>
    <xf numFmtId="0" fontId="31" fillId="0" borderId="0" xfId="0" applyFont="1" applyAlignment="1">
      <alignment vertical="top" wrapText="1"/>
    </xf>
    <xf numFmtId="0" fontId="31" fillId="0" borderId="15" xfId="0" applyFont="1" applyBorder="1" applyAlignment="1">
      <alignment vertical="top" wrapText="1"/>
    </xf>
    <xf numFmtId="0" fontId="8" fillId="0" borderId="0" xfId="0" applyFont="1" applyAlignment="1">
      <alignment horizontal="left" vertical="top" shrinkToFit="1"/>
    </xf>
    <xf numFmtId="0" fontId="46" fillId="0" borderId="0" xfId="0" applyFont="1" applyAlignment="1">
      <alignment horizontal="left" vertical="top" shrinkToFit="1"/>
    </xf>
    <xf numFmtId="0" fontId="8" fillId="0" borderId="0" xfId="0" applyFont="1" applyAlignment="1">
      <alignment horizontal="left" vertical="top" wrapText="1" shrinkToFit="1"/>
    </xf>
    <xf numFmtId="0" fontId="46" fillId="0" borderId="0" xfId="0" applyFont="1" applyAlignment="1">
      <alignment horizontal="left" vertical="top" wrapText="1" shrinkToFit="1"/>
    </xf>
    <xf numFmtId="0" fontId="46" fillId="0" borderId="0" xfId="0" applyFont="1" applyAlignment="1">
      <alignment horizontal="left" vertical="top" wrapText="1"/>
    </xf>
    <xf numFmtId="0" fontId="18" fillId="0" borderId="0" xfId="0" applyFont="1" applyAlignment="1">
      <alignment vertical="top" wrapText="1"/>
    </xf>
    <xf numFmtId="0" fontId="18" fillId="0" borderId="15" xfId="0" applyFont="1" applyBorder="1" applyAlignment="1">
      <alignment vertical="top" wrapText="1"/>
    </xf>
    <xf numFmtId="0" fontId="8" fillId="0" borderId="0" xfId="0" applyFont="1" applyAlignment="1">
      <alignment horizontal="left" vertical="top"/>
    </xf>
    <xf numFmtId="176" fontId="8" fillId="4" borderId="10" xfId="0" applyNumberFormat="1" applyFont="1" applyFill="1" applyBorder="1" applyAlignment="1">
      <alignment vertical="top" shrinkToFit="1"/>
    </xf>
    <xf numFmtId="0" fontId="18" fillId="0" borderId="0" xfId="0" applyFont="1" applyAlignment="1">
      <alignment horizontal="left" vertical="top" wrapText="1"/>
    </xf>
    <xf numFmtId="0" fontId="8" fillId="0" borderId="0" xfId="0" applyFont="1" applyAlignment="1">
      <alignment horizontal="center" vertical="top" wrapText="1"/>
    </xf>
    <xf numFmtId="0" fontId="8" fillId="0" borderId="10" xfId="0" applyFont="1" applyBorder="1" applyAlignment="1">
      <alignment horizontal="center" vertical="top" wrapText="1"/>
    </xf>
    <xf numFmtId="0" fontId="31" fillId="0" borderId="0" xfId="0" applyFont="1" applyAlignment="1">
      <alignment horizontal="left" vertical="top" wrapText="1"/>
    </xf>
    <xf numFmtId="0" fontId="31" fillId="0" borderId="15" xfId="0" applyFont="1" applyBorder="1" applyAlignment="1">
      <alignment horizontal="left" vertical="top" wrapText="1"/>
    </xf>
    <xf numFmtId="0" fontId="5" fillId="0" borderId="0" xfId="0" applyFont="1" applyAlignment="1">
      <alignment horizontal="left" vertical="top" wrapText="1"/>
    </xf>
    <xf numFmtId="0" fontId="5" fillId="0" borderId="7" xfId="0" applyFont="1" applyBorder="1" applyAlignment="1">
      <alignment horizontal="center" vertical="top" shrinkToFit="1"/>
    </xf>
    <xf numFmtId="0" fontId="5" fillId="0" borderId="8" xfId="0" applyFont="1" applyBorder="1" applyAlignment="1">
      <alignment horizontal="center" vertical="top" shrinkToFit="1"/>
    </xf>
    <xf numFmtId="0" fontId="5" fillId="0" borderId="9" xfId="0" applyFont="1" applyBorder="1" applyAlignment="1">
      <alignment horizontal="center" vertical="top" shrinkToFit="1"/>
    </xf>
    <xf numFmtId="0" fontId="29" fillId="0" borderId="0" xfId="0" applyFont="1" applyAlignment="1">
      <alignment horizontal="left" vertical="top" wrapText="1"/>
    </xf>
    <xf numFmtId="0" fontId="29" fillId="0" borderId="15" xfId="0" applyFont="1" applyBorder="1" applyAlignment="1">
      <alignment horizontal="left" vertical="top" wrapText="1"/>
    </xf>
    <xf numFmtId="0" fontId="8" fillId="0" borderId="0" xfId="0" applyFont="1" applyAlignment="1">
      <alignment horizontal="right" vertical="top" wrapText="1"/>
    </xf>
    <xf numFmtId="0" fontId="6" fillId="0" borderId="0" xfId="0" applyFont="1" applyAlignment="1">
      <alignment horizontal="left" vertical="top" wrapText="1"/>
    </xf>
    <xf numFmtId="0" fontId="8" fillId="0" borderId="8" xfId="0" applyFont="1" applyBorder="1" applyAlignment="1">
      <alignment horizontal="center" vertical="top"/>
    </xf>
    <xf numFmtId="0" fontId="4" fillId="0" borderId="0" xfId="0" applyFont="1" applyAlignment="1">
      <alignment vertical="top" wrapText="1"/>
    </xf>
    <xf numFmtId="0" fontId="8" fillId="0" borderId="10" xfId="0" applyFont="1" applyBorder="1" applyAlignment="1">
      <alignment horizontal="left" vertical="top" wrapText="1"/>
    </xf>
    <xf numFmtId="0" fontId="8" fillId="0" borderId="17" xfId="0" applyFont="1" applyBorder="1" applyAlignment="1">
      <alignment horizontal="left" vertical="top" wrapText="1"/>
    </xf>
    <xf numFmtId="0" fontId="8" fillId="0" borderId="15" xfId="0" applyFont="1" applyBorder="1" applyAlignment="1">
      <alignment horizontal="left" vertical="top"/>
    </xf>
    <xf numFmtId="0" fontId="8" fillId="0" borderId="10" xfId="0" applyFont="1" applyBorder="1" applyAlignment="1">
      <alignment horizontal="center" vertical="top"/>
    </xf>
    <xf numFmtId="0" fontId="18" fillId="0" borderId="10" xfId="0" applyFont="1" applyBorder="1" applyAlignment="1">
      <alignment horizontal="left" vertical="top"/>
    </xf>
    <xf numFmtId="0" fontId="8" fillId="0" borderId="10" xfId="0" applyFont="1" applyBorder="1" applyAlignment="1">
      <alignment horizontal="left" vertical="top" shrinkToFit="1"/>
    </xf>
    <xf numFmtId="0" fontId="18" fillId="0" borderId="10" xfId="0" applyFont="1" applyBorder="1" applyAlignment="1">
      <alignment vertical="top" shrinkToFit="1"/>
    </xf>
    <xf numFmtId="0" fontId="18" fillId="0" borderId="0" xfId="0" applyFont="1" applyAlignment="1">
      <alignment vertical="top" shrinkToFit="1"/>
    </xf>
    <xf numFmtId="0" fontId="8" fillId="5" borderId="10" xfId="0" applyFont="1" applyFill="1" applyBorder="1" applyAlignment="1">
      <alignment horizontal="center" vertical="top"/>
    </xf>
    <xf numFmtId="0" fontId="5" fillId="0" borderId="11"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xf>
    <xf numFmtId="49" fontId="8" fillId="0" borderId="0" xfId="0" applyNumberFormat="1" applyFont="1" applyAlignment="1">
      <alignment horizontal="center" vertical="top" wrapText="1"/>
    </xf>
    <xf numFmtId="49" fontId="18" fillId="0" borderId="0" xfId="0" applyNumberFormat="1" applyFont="1" applyAlignment="1">
      <alignment horizontal="center" vertical="top" wrapText="1"/>
    </xf>
    <xf numFmtId="0" fontId="8" fillId="0" borderId="11" xfId="0" applyFont="1" applyBorder="1" applyAlignment="1">
      <alignment horizontal="left" vertical="top" shrinkToFit="1"/>
    </xf>
    <xf numFmtId="176" fontId="5" fillId="4" borderId="10" xfId="0" applyNumberFormat="1" applyFont="1" applyFill="1" applyBorder="1" applyAlignment="1">
      <alignment vertical="top" shrinkToFit="1"/>
    </xf>
    <xf numFmtId="176" fontId="5" fillId="4" borderId="10" xfId="0" applyNumberFormat="1" applyFont="1" applyFill="1" applyBorder="1" applyAlignment="1">
      <alignment vertical="center" shrinkToFit="1"/>
    </xf>
    <xf numFmtId="0" fontId="5" fillId="0" borderId="0" xfId="0" applyFont="1" applyAlignment="1">
      <alignment horizontal="right" vertical="top"/>
    </xf>
    <xf numFmtId="0" fontId="8" fillId="0" borderId="10" xfId="0" applyFont="1" applyBorder="1" applyAlignment="1">
      <alignment vertical="top" shrinkToFit="1"/>
    </xf>
    <xf numFmtId="0" fontId="12" fillId="9" borderId="12" xfId="0" applyFont="1" applyFill="1" applyBorder="1" applyAlignment="1">
      <alignment horizontal="left" vertical="center" wrapText="1"/>
    </xf>
    <xf numFmtId="0" fontId="12" fillId="9" borderId="11"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2" fillId="9" borderId="14" xfId="0" applyFont="1" applyFill="1" applyBorder="1" applyAlignment="1">
      <alignment horizontal="left" vertical="center" wrapText="1"/>
    </xf>
    <xf numFmtId="0" fontId="12" fillId="9" borderId="0" xfId="0" applyFont="1" applyFill="1" applyAlignment="1">
      <alignment horizontal="left" vertical="center" wrapText="1"/>
    </xf>
    <xf numFmtId="0" fontId="12" fillId="9" borderId="15" xfId="0" applyFont="1" applyFill="1" applyBorder="1" applyAlignment="1">
      <alignment horizontal="left" vertical="center" wrapText="1"/>
    </xf>
    <xf numFmtId="0" fontId="12" fillId="9" borderId="16" xfId="0" applyFont="1" applyFill="1" applyBorder="1" applyAlignment="1">
      <alignment vertical="center" wrapText="1"/>
    </xf>
    <xf numFmtId="0" fontId="12" fillId="9" borderId="10" xfId="0" applyFont="1" applyFill="1" applyBorder="1" applyAlignment="1">
      <alignment vertical="center" wrapText="1"/>
    </xf>
    <xf numFmtId="0" fontId="12" fillId="9" borderId="17" xfId="0" applyFont="1" applyFill="1" applyBorder="1" applyAlignment="1">
      <alignment vertical="center" wrapText="1"/>
    </xf>
    <xf numFmtId="0" fontId="12" fillId="0" borderId="6" xfId="0" applyFont="1" applyBorder="1" applyAlignment="1">
      <alignment horizontal="center" vertical="center"/>
    </xf>
    <xf numFmtId="0" fontId="10" fillId="12" borderId="0" xfId="1" applyFont="1" applyFill="1" applyBorder="1" applyAlignment="1">
      <alignment horizontal="left" vertical="top" wrapText="1"/>
    </xf>
    <xf numFmtId="0" fontId="5" fillId="0" borderId="15" xfId="0" applyFont="1" applyBorder="1" applyAlignment="1">
      <alignment horizontal="left" vertical="top" wrapText="1"/>
    </xf>
    <xf numFmtId="0" fontId="4" fillId="0" borderId="15" xfId="0" applyFont="1" applyBorder="1" applyAlignment="1">
      <alignment vertical="top" wrapText="1"/>
    </xf>
    <xf numFmtId="0" fontId="5" fillId="0" borderId="0" xfId="0" applyFont="1" applyAlignment="1">
      <alignment horizontal="left"/>
    </xf>
    <xf numFmtId="0" fontId="5" fillId="0" borderId="10" xfId="0" applyFont="1" applyBorder="1" applyAlignment="1"/>
    <xf numFmtId="0" fontId="4" fillId="0" borderId="10" xfId="0" applyFont="1" applyBorder="1" applyAlignment="1"/>
    <xf numFmtId="0" fontId="30" fillId="0" borderId="0" xfId="0" applyFont="1" applyAlignment="1">
      <alignment horizontal="left" vertical="top" wrapText="1"/>
    </xf>
    <xf numFmtId="0" fontId="30" fillId="0" borderId="0" xfId="0" applyFont="1" applyAlignment="1">
      <alignment horizontal="left" vertical="top"/>
    </xf>
    <xf numFmtId="0" fontId="8" fillId="0" borderId="11" xfId="0" applyFont="1" applyBorder="1" applyAlignment="1">
      <alignment horizontal="left" vertical="top"/>
    </xf>
    <xf numFmtId="0" fontId="8" fillId="5" borderId="10" xfId="0" applyFont="1" applyFill="1" applyBorder="1" applyAlignment="1">
      <alignment horizontal="left"/>
    </xf>
    <xf numFmtId="0" fontId="8" fillId="0" borderId="14" xfId="0" applyFont="1" applyBorder="1" applyAlignment="1">
      <alignment horizontal="left" vertical="top" shrinkToFit="1"/>
    </xf>
    <xf numFmtId="0" fontId="31" fillId="0" borderId="0" xfId="0" applyFont="1" applyAlignment="1">
      <alignment horizontal="left" vertical="top" shrinkToFit="1"/>
    </xf>
    <xf numFmtId="58" fontId="8" fillId="0" borderId="14" xfId="0" applyNumberFormat="1" applyFont="1" applyBorder="1" applyAlignment="1">
      <alignment horizontal="left" vertical="top" shrinkToFit="1"/>
    </xf>
    <xf numFmtId="0" fontId="18" fillId="0" borderId="0" xfId="0" applyFont="1" applyAlignment="1">
      <alignment horizontal="left" vertical="top" shrinkToFit="1"/>
    </xf>
    <xf numFmtId="0" fontId="31" fillId="0" borderId="0" xfId="0" applyFont="1" applyAlignment="1">
      <alignment vertical="top" shrinkToFit="1"/>
    </xf>
    <xf numFmtId="0" fontId="31" fillId="0" borderId="15" xfId="0" applyFont="1" applyBorder="1" applyAlignment="1">
      <alignment vertical="top" shrinkToFit="1"/>
    </xf>
    <xf numFmtId="0" fontId="8" fillId="0" borderId="15" xfId="0" applyFont="1" applyBorder="1" applyAlignment="1">
      <alignment horizontal="center" vertical="top" wrapText="1"/>
    </xf>
    <xf numFmtId="177" fontId="8" fillId="0" borderId="10" xfId="0" applyNumberFormat="1" applyFont="1" applyBorder="1" applyAlignment="1">
      <alignment horizontal="right" vertical="top"/>
    </xf>
    <xf numFmtId="0" fontId="8" fillId="0" borderId="13" xfId="0" applyFont="1" applyBorder="1" applyAlignment="1">
      <alignment horizontal="left" vertical="top"/>
    </xf>
    <xf numFmtId="0" fontId="18" fillId="0" borderId="0" xfId="0" applyFont="1" applyAlignment="1">
      <alignment vertical="center" wrapText="1"/>
    </xf>
    <xf numFmtId="0" fontId="41" fillId="11" borderId="0" xfId="1" applyFont="1" applyFill="1" applyBorder="1" applyAlignment="1">
      <alignment horizontal="left" vertical="top" wrapText="1"/>
    </xf>
    <xf numFmtId="0" fontId="41" fillId="11" borderId="0" xfId="1" applyFont="1" applyFill="1" applyBorder="1" applyAlignment="1">
      <alignment vertical="top" wrapText="1"/>
    </xf>
    <xf numFmtId="0" fontId="26" fillId="0" borderId="11" xfId="1" applyFont="1" applyBorder="1" applyAlignment="1">
      <alignment horizontal="left" vertical="top" wrapText="1"/>
    </xf>
    <xf numFmtId="0" fontId="26" fillId="0" borderId="0" xfId="1" applyFont="1" applyBorder="1" applyAlignment="1">
      <alignment horizontal="left" vertical="top" wrapText="1"/>
    </xf>
    <xf numFmtId="0" fontId="26" fillId="0" borderId="0" xfId="1" applyFont="1" applyBorder="1" applyAlignment="1">
      <alignment vertical="center" wrapText="1" shrinkToFit="1"/>
    </xf>
    <xf numFmtId="0" fontId="8" fillId="0" borderId="0" xfId="0" applyFont="1" applyAlignment="1">
      <alignment vertical="top" shrinkToFit="1"/>
    </xf>
    <xf numFmtId="0" fontId="44" fillId="0" borderId="0" xfId="1" applyFont="1" applyBorder="1" applyAlignment="1">
      <alignment horizontal="left" vertical="top" shrinkToFit="1"/>
    </xf>
    <xf numFmtId="0" fontId="44" fillId="0" borderId="0" xfId="1" applyFont="1" applyBorder="1" applyAlignment="1">
      <alignment horizontal="left" vertical="center" shrinkToFit="1"/>
    </xf>
    <xf numFmtId="0" fontId="18" fillId="0" borderId="0" xfId="0" applyFont="1" applyAlignment="1">
      <alignment vertical="top"/>
    </xf>
    <xf numFmtId="177" fontId="8" fillId="0" borderId="11" xfId="0" applyNumberFormat="1" applyFont="1" applyBorder="1" applyAlignment="1">
      <alignment horizontal="right" vertical="top"/>
    </xf>
    <xf numFmtId="0" fontId="29" fillId="0" borderId="10" xfId="0" applyFont="1" applyBorder="1" applyAlignment="1">
      <alignment horizontal="left" vertical="top" wrapText="1"/>
    </xf>
    <xf numFmtId="0" fontId="29" fillId="0" borderId="17" xfId="0" applyFont="1" applyBorder="1" applyAlignment="1">
      <alignment horizontal="left" vertical="top" wrapText="1"/>
    </xf>
    <xf numFmtId="0" fontId="10" fillId="9" borderId="0" xfId="1" applyFont="1" applyFill="1" applyBorder="1" applyAlignment="1">
      <alignment horizontal="left" vertical="top" wrapText="1"/>
    </xf>
    <xf numFmtId="0" fontId="5" fillId="0" borderId="15" xfId="0" applyFont="1" applyBorder="1" applyAlignment="1">
      <alignment horizontal="left" vertical="top"/>
    </xf>
    <xf numFmtId="0" fontId="5" fillId="0" borderId="8" xfId="0" applyFont="1" applyBorder="1" applyAlignment="1">
      <alignment horizontal="center" vertical="top"/>
    </xf>
    <xf numFmtId="0" fontId="29" fillId="9" borderId="14" xfId="0" applyFont="1" applyFill="1" applyBorder="1" applyAlignment="1">
      <alignment horizontal="left" vertical="center" wrapText="1"/>
    </xf>
    <xf numFmtId="0" fontId="29" fillId="9" borderId="0" xfId="0" applyFont="1" applyFill="1" applyAlignment="1">
      <alignment horizontal="left" vertical="center" wrapText="1"/>
    </xf>
    <xf numFmtId="0" fontId="29" fillId="9" borderId="15" xfId="0" applyFont="1" applyFill="1" applyBorder="1" applyAlignment="1">
      <alignment horizontal="left" vertical="center" wrapText="1"/>
    </xf>
    <xf numFmtId="0" fontId="29" fillId="9" borderId="16" xfId="0" applyFont="1" applyFill="1" applyBorder="1" applyAlignment="1">
      <alignment horizontal="left" vertical="center" wrapText="1"/>
    </xf>
    <xf numFmtId="0" fontId="29" fillId="9" borderId="10" xfId="0" applyFont="1" applyFill="1" applyBorder="1" applyAlignment="1">
      <alignment horizontal="left" vertical="center" wrapText="1"/>
    </xf>
    <xf numFmtId="0" fontId="29" fillId="9" borderId="17" xfId="0" applyFont="1" applyFill="1" applyBorder="1" applyAlignment="1">
      <alignment horizontal="left" vertical="center" wrapText="1"/>
    </xf>
    <xf numFmtId="0" fontId="4" fillId="0" borderId="0" xfId="0" applyFont="1" applyAlignment="1">
      <alignment vertical="top"/>
    </xf>
    <xf numFmtId="0" fontId="8" fillId="5" borderId="10" xfId="0" applyFont="1" applyFill="1" applyBorder="1" applyAlignment="1">
      <alignment horizontal="left" vertical="top" shrinkToFit="1"/>
    </xf>
    <xf numFmtId="0" fontId="18" fillId="0" borderId="15" xfId="0" applyFont="1" applyBorder="1" applyAlignment="1">
      <alignment horizontal="left" vertical="top" wrapText="1"/>
    </xf>
    <xf numFmtId="0" fontId="8" fillId="0" borderId="11" xfId="0" applyFont="1" applyBorder="1" applyAlignment="1">
      <alignment horizontal="center" vertical="top"/>
    </xf>
    <xf numFmtId="0" fontId="32" fillId="0" borderId="20"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0" xfId="0" applyFont="1" applyAlignment="1">
      <alignment horizontal="center" vertical="center" wrapText="1"/>
    </xf>
    <xf numFmtId="0" fontId="32" fillId="0" borderId="15"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7" xfId="0" applyFont="1" applyBorder="1" applyAlignment="1">
      <alignment horizontal="center" vertical="center" wrapText="1"/>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178" fontId="8" fillId="0" borderId="10" xfId="0" applyNumberFormat="1" applyFont="1" applyBorder="1" applyAlignment="1">
      <alignment horizontal="center" vertical="top"/>
    </xf>
    <xf numFmtId="0" fontId="8" fillId="0" borderId="8" xfId="0" applyFont="1" applyBorder="1" applyAlignment="1">
      <alignment horizontal="left" vertical="top" wrapText="1"/>
    </xf>
    <xf numFmtId="0" fontId="5" fillId="0" borderId="10" xfId="0" applyFont="1" applyBorder="1" applyAlignment="1">
      <alignment horizontal="left" vertical="top"/>
    </xf>
    <xf numFmtId="0" fontId="5" fillId="0" borderId="8" xfId="0" applyFont="1" applyBorder="1" applyAlignment="1">
      <alignment horizontal="left" vertical="top"/>
    </xf>
    <xf numFmtId="0" fontId="13" fillId="0" borderId="64" xfId="0" applyFont="1" applyBorder="1" applyAlignment="1">
      <alignment horizontal="center" vertical="center"/>
    </xf>
    <xf numFmtId="0" fontId="13" fillId="0" borderId="65" xfId="0" applyFont="1" applyBorder="1" applyAlignment="1">
      <alignment horizontal="center" vertical="center"/>
    </xf>
    <xf numFmtId="0" fontId="13" fillId="0" borderId="66" xfId="0"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5" fillId="0" borderId="11" xfId="0" applyFont="1" applyBorder="1" applyAlignment="1">
      <alignment horizontal="left" vertical="top" shrinkToFit="1"/>
    </xf>
    <xf numFmtId="0" fontId="5" fillId="0" borderId="10" xfId="0" applyFont="1" applyBorder="1" applyAlignment="1">
      <alignment horizontal="center" vertical="top" shrinkToFit="1"/>
    </xf>
    <xf numFmtId="0" fontId="8" fillId="0" borderId="15" xfId="0" applyFont="1" applyBorder="1" applyAlignment="1">
      <alignment horizontal="left" vertical="top" shrinkToFit="1"/>
    </xf>
    <xf numFmtId="0" fontId="5" fillId="0" borderId="10" xfId="0" applyFont="1" applyBorder="1" applyAlignment="1">
      <alignment vertical="top" shrinkToFit="1"/>
    </xf>
    <xf numFmtId="0" fontId="4" fillId="0" borderId="10" xfId="0" applyFont="1" applyBorder="1" applyAlignment="1">
      <alignment vertical="top" shrinkToFit="1"/>
    </xf>
    <xf numFmtId="0" fontId="14" fillId="13" borderId="11" xfId="0" applyFont="1" applyFill="1" applyBorder="1" applyAlignment="1">
      <alignment horizontal="left" vertical="top"/>
    </xf>
    <xf numFmtId="0" fontId="5" fillId="0" borderId="10" xfId="0" applyFont="1" applyBorder="1" applyAlignment="1">
      <alignment horizontal="center" vertical="top"/>
    </xf>
    <xf numFmtId="0" fontId="5" fillId="5" borderId="10" xfId="0" applyFont="1" applyFill="1" applyBorder="1" applyAlignment="1">
      <alignment vertical="top" shrinkToFit="1"/>
    </xf>
    <xf numFmtId="0" fontId="18" fillId="0" borderId="0" xfId="0" applyFont="1" applyAlignment="1">
      <alignment horizontal="center" vertical="top" shrinkToFit="1"/>
    </xf>
    <xf numFmtId="0" fontId="18" fillId="0" borderId="15" xfId="0" applyFont="1" applyBorder="1" applyAlignment="1">
      <alignment horizontal="center" vertical="top" shrinkToFit="1"/>
    </xf>
    <xf numFmtId="0" fontId="8" fillId="10" borderId="6" xfId="0" applyFont="1" applyFill="1" applyBorder="1" applyAlignment="1">
      <alignment horizontal="center" vertical="center"/>
    </xf>
    <xf numFmtId="0" fontId="5" fillId="10" borderId="6" xfId="0" applyFont="1" applyFill="1" applyBorder="1" applyAlignment="1">
      <alignment horizontal="center"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4" fillId="0" borderId="11" xfId="0" applyFont="1" applyBorder="1">
      <alignment vertical="center"/>
    </xf>
    <xf numFmtId="0" fontId="5" fillId="0" borderId="10" xfId="0" applyFont="1" applyBorder="1" applyAlignment="1">
      <alignment horizontal="left" vertical="center"/>
    </xf>
    <xf numFmtId="0" fontId="41" fillId="11" borderId="0" xfId="1" applyFont="1" applyFill="1" applyBorder="1" applyAlignment="1" applyProtection="1">
      <alignment horizontal="left" vertical="top" wrapText="1"/>
      <protection locked="0"/>
    </xf>
    <xf numFmtId="0" fontId="0" fillId="0" borderId="8" xfId="0" applyBorder="1" applyAlignment="1">
      <alignment horizontal="left" vertical="top"/>
    </xf>
    <xf numFmtId="0" fontId="8" fillId="5" borderId="10" xfId="0" applyFont="1" applyFill="1" applyBorder="1" applyAlignment="1">
      <alignment horizontal="left" vertical="top"/>
    </xf>
    <xf numFmtId="0" fontId="5" fillId="0" borderId="8" xfId="0" applyFont="1" applyBorder="1" applyAlignment="1">
      <alignment horizontal="left" vertical="center"/>
    </xf>
    <xf numFmtId="0" fontId="5" fillId="0" borderId="0" xfId="0" applyFont="1" applyAlignment="1">
      <alignment horizontal="center" vertical="top" shrinkToFit="1"/>
    </xf>
    <xf numFmtId="0" fontId="5" fillId="0" borderId="0" xfId="0" applyFont="1" applyAlignment="1">
      <alignment horizontal="left" vertical="top" wrapText="1" shrinkToFit="1"/>
    </xf>
    <xf numFmtId="0" fontId="0" fillId="0" borderId="0" xfId="0" applyAlignment="1">
      <alignment horizontal="left" vertical="top" wrapText="1"/>
    </xf>
    <xf numFmtId="176" fontId="5" fillId="0" borderId="10" xfId="0" applyNumberFormat="1" applyFont="1" applyBorder="1" applyAlignment="1">
      <alignment vertical="top" shrinkToFit="1"/>
    </xf>
    <xf numFmtId="0" fontId="5" fillId="0" borderId="0" xfId="0" applyFont="1" applyAlignment="1">
      <alignment horizontal="left" vertical="top" shrinkToFit="1"/>
    </xf>
    <xf numFmtId="0" fontId="32" fillId="0" borderId="0" xfId="0" applyFont="1" applyAlignment="1">
      <alignment horizontal="left" vertical="top" wrapText="1"/>
    </xf>
    <xf numFmtId="0" fontId="32" fillId="0" borderId="15" xfId="0" applyFont="1" applyBorder="1" applyAlignment="1">
      <alignment horizontal="left" vertical="top" wrapText="1"/>
    </xf>
    <xf numFmtId="0" fontId="13" fillId="0" borderId="0" xfId="0" applyFont="1" applyAlignment="1">
      <alignment horizontal="left" vertical="top" wrapText="1"/>
    </xf>
    <xf numFmtId="0" fontId="13" fillId="0" borderId="15" xfId="0" applyFont="1" applyBorder="1" applyAlignment="1">
      <alignment horizontal="left" vertical="top" wrapText="1"/>
    </xf>
    <xf numFmtId="0" fontId="5" fillId="0" borderId="10" xfId="0" applyFont="1" applyBorder="1" applyAlignment="1">
      <alignment horizontal="right" vertical="top"/>
    </xf>
    <xf numFmtId="176" fontId="8" fillId="0" borderId="0" xfId="0" applyNumberFormat="1" applyFont="1" applyAlignment="1">
      <alignment horizontal="left" vertical="top"/>
    </xf>
    <xf numFmtId="0" fontId="19" fillId="0" borderId="0" xfId="0" applyFont="1" applyAlignment="1">
      <alignment horizontal="left" vertical="top" wrapText="1"/>
    </xf>
    <xf numFmtId="0" fontId="19" fillId="0" borderId="15" xfId="0" applyFont="1" applyBorder="1" applyAlignment="1">
      <alignment horizontal="left" vertical="top" wrapText="1"/>
    </xf>
    <xf numFmtId="0" fontId="4" fillId="0" borderId="10" xfId="0" applyFont="1" applyBorder="1" applyAlignment="1">
      <alignment horizontal="center" vertical="top"/>
    </xf>
    <xf numFmtId="0" fontId="13" fillId="0" borderId="67" xfId="0" applyFont="1" applyBorder="1" applyAlignment="1">
      <alignment horizontal="left" vertical="center" indent="1"/>
    </xf>
    <xf numFmtId="0" fontId="13" fillId="0" borderId="21" xfId="0" applyFont="1" applyBorder="1" applyAlignment="1">
      <alignment horizontal="left" vertical="center" indent="1"/>
    </xf>
    <xf numFmtId="0" fontId="13" fillId="0" borderId="22" xfId="0" applyFont="1" applyBorder="1" applyAlignment="1">
      <alignment horizontal="left" vertical="center" indent="1"/>
    </xf>
    <xf numFmtId="0" fontId="13" fillId="0" borderId="68" xfId="0" applyFont="1" applyBorder="1" applyAlignment="1">
      <alignment horizontal="left" vertical="center" indent="1"/>
    </xf>
    <xf numFmtId="0" fontId="13" fillId="0" borderId="0" xfId="0" applyFont="1" applyAlignment="1">
      <alignment horizontal="left" vertical="center" indent="1"/>
    </xf>
    <xf numFmtId="0" fontId="13" fillId="0" borderId="15" xfId="0" applyFont="1" applyBorder="1" applyAlignment="1">
      <alignment horizontal="left" vertical="center" indent="1"/>
    </xf>
    <xf numFmtId="0" fontId="13" fillId="0" borderId="14" xfId="0" applyFont="1" applyBorder="1" applyAlignment="1">
      <alignment horizontal="center" vertical="center"/>
    </xf>
    <xf numFmtId="0" fontId="13" fillId="0" borderId="0" xfId="0" applyFont="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0" xfId="0" applyFont="1" applyBorder="1" applyAlignment="1">
      <alignment horizontal="center" vertical="center"/>
    </xf>
    <xf numFmtId="0" fontId="13" fillId="0" borderId="17" xfId="0" applyFont="1" applyBorder="1" applyAlignment="1">
      <alignment horizontal="center" vertical="center"/>
    </xf>
    <xf numFmtId="0" fontId="13" fillId="0" borderId="6"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14" xfId="0" applyFont="1" applyBorder="1" applyAlignment="1">
      <alignment horizontal="center" vertical="center"/>
    </xf>
    <xf numFmtId="0" fontId="12" fillId="0" borderId="0" xfId="0" applyFont="1" applyAlignment="1">
      <alignment horizontal="center" vertical="center"/>
    </xf>
    <xf numFmtId="0" fontId="12" fillId="0" borderId="15"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49" fontId="8" fillId="0" borderId="11" xfId="0" applyNumberFormat="1" applyFont="1" applyBorder="1" applyAlignment="1">
      <alignment horizontal="center" vertical="top" wrapText="1"/>
    </xf>
    <xf numFmtId="49" fontId="18" fillId="0" borderId="11" xfId="0" applyNumberFormat="1" applyFont="1" applyBorder="1" applyAlignment="1">
      <alignment horizontal="center" vertical="top" wrapText="1"/>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0" fontId="19" fillId="0" borderId="0" xfId="0" applyFont="1" applyAlignment="1">
      <alignment vertical="top" wrapText="1"/>
    </xf>
    <xf numFmtId="0" fontId="19" fillId="0" borderId="15" xfId="0" applyFont="1" applyBorder="1" applyAlignment="1">
      <alignment vertical="top" wrapText="1"/>
    </xf>
    <xf numFmtId="177" fontId="5" fillId="0" borderId="10" xfId="0" applyNumberFormat="1" applyFont="1" applyBorder="1" applyAlignment="1">
      <alignment horizontal="center" vertical="top"/>
    </xf>
    <xf numFmtId="0" fontId="11" fillId="0" borderId="10" xfId="0" applyFont="1" applyBorder="1" applyAlignment="1">
      <alignment horizontal="left" vertical="top" wrapText="1"/>
    </xf>
    <xf numFmtId="0" fontId="5" fillId="0" borderId="10" xfId="0" applyFont="1" applyBorder="1" applyAlignment="1">
      <alignment horizontal="left" vertical="top" wrapText="1"/>
    </xf>
    <xf numFmtId="0" fontId="4" fillId="0" borderId="10" xfId="0" applyFont="1" applyBorder="1" applyAlignment="1">
      <alignment horizontal="left" vertical="top" wrapText="1"/>
    </xf>
    <xf numFmtId="0" fontId="13" fillId="0" borderId="6" xfId="0" applyFont="1" applyBorder="1" applyAlignment="1">
      <alignment horizontal="center" vertical="center" wrapText="1"/>
    </xf>
    <xf numFmtId="0" fontId="13" fillId="0" borderId="18"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8" xfId="0" applyFont="1" applyBorder="1" applyAlignment="1">
      <alignment horizontal="center" vertical="center" wrapText="1"/>
    </xf>
    <xf numFmtId="0" fontId="13" fillId="9" borderId="6"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5" fillId="0" borderId="17" xfId="0" applyFont="1" applyBorder="1" applyAlignment="1">
      <alignment horizontal="lef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11" xfId="0" applyFont="1" applyBorder="1" applyAlignment="1">
      <alignment vertical="top" wrapText="1"/>
    </xf>
    <xf numFmtId="0" fontId="4" fillId="0" borderId="13" xfId="0" applyFont="1" applyBorder="1" applyAlignment="1">
      <alignment vertical="top" wrapText="1"/>
    </xf>
    <xf numFmtId="0" fontId="13" fillId="0" borderId="12" xfId="0" applyFont="1" applyBorder="1" applyAlignment="1">
      <alignment horizontal="center" vertical="center"/>
    </xf>
    <xf numFmtId="0" fontId="13" fillId="0" borderId="11" xfId="0" applyFont="1" applyBorder="1" applyAlignment="1">
      <alignment horizontal="center" vertical="center"/>
    </xf>
    <xf numFmtId="0" fontId="13" fillId="0" borderId="13" xfId="0" applyFont="1" applyBorder="1" applyAlignment="1">
      <alignment horizontal="center"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30" xfId="0" applyFont="1" applyBorder="1" applyAlignment="1">
      <alignment horizontal="center" vertical="center"/>
    </xf>
    <xf numFmtId="0" fontId="12" fillId="0" borderId="19" xfId="0" applyFont="1" applyBorder="1" applyAlignment="1">
      <alignment horizontal="center" vertical="center"/>
    </xf>
    <xf numFmtId="0" fontId="18" fillId="0" borderId="10" xfId="0" applyFont="1" applyBorder="1" applyAlignment="1">
      <alignment vertical="top" wrapText="1"/>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49" fontId="8" fillId="0" borderId="14" xfId="0" applyNumberFormat="1" applyFont="1" applyBorder="1" applyAlignment="1">
      <alignment horizontal="right" vertical="top" wrapText="1"/>
    </xf>
    <xf numFmtId="0" fontId="18" fillId="0" borderId="0" xfId="0" applyFont="1" applyAlignment="1">
      <alignment horizontal="right" vertical="top" wrapText="1"/>
    </xf>
    <xf numFmtId="0" fontId="18" fillId="0" borderId="11" xfId="0" applyFont="1" applyBorder="1" applyAlignment="1">
      <alignment horizontal="left" vertical="top" wrapText="1"/>
    </xf>
    <xf numFmtId="0" fontId="18" fillId="0" borderId="13" xfId="0" applyFont="1" applyBorder="1" applyAlignment="1">
      <alignment horizontal="left" vertical="top" wrapText="1"/>
    </xf>
    <xf numFmtId="49" fontId="8" fillId="0" borderId="12" xfId="0" applyNumberFormat="1" applyFont="1" applyBorder="1" applyAlignment="1">
      <alignment horizontal="right" vertical="top" wrapText="1"/>
    </xf>
    <xf numFmtId="0" fontId="18" fillId="0" borderId="11" xfId="0" applyFont="1" applyBorder="1" applyAlignment="1">
      <alignment horizontal="right" vertical="top" wrapText="1"/>
    </xf>
    <xf numFmtId="0" fontId="29" fillId="0" borderId="0" xfId="0" applyFont="1" applyAlignment="1">
      <alignment vertical="top" wrapText="1"/>
    </xf>
    <xf numFmtId="0" fontId="29" fillId="0" borderId="15" xfId="0" applyFont="1" applyBorder="1" applyAlignment="1">
      <alignment vertical="top" wrapText="1"/>
    </xf>
    <xf numFmtId="58" fontId="6" fillId="0" borderId="14" xfId="0" applyNumberFormat="1" applyFont="1" applyBorder="1" applyAlignment="1">
      <alignment horizontal="left" vertical="top" shrinkToFit="1"/>
    </xf>
    <xf numFmtId="0" fontId="38" fillId="0" borderId="0" xfId="0" applyFont="1" applyAlignment="1">
      <alignment horizontal="left" vertical="top" shrinkToFit="1"/>
    </xf>
    <xf numFmtId="0" fontId="6" fillId="0" borderId="0" xfId="0" applyFont="1" applyAlignment="1">
      <alignment horizontal="left" vertical="top"/>
    </xf>
    <xf numFmtId="177" fontId="8" fillId="0" borderId="8" xfId="0" applyNumberFormat="1" applyFont="1" applyBorder="1" applyAlignment="1">
      <alignment horizontal="right" vertical="top"/>
    </xf>
    <xf numFmtId="0" fontId="14" fillId="0" borderId="7" xfId="0" applyFont="1" applyBorder="1" applyAlignment="1">
      <alignment horizontal="center" vertical="top" wrapText="1" shrinkToFit="1"/>
    </xf>
    <xf numFmtId="0" fontId="14" fillId="0" borderId="9" xfId="0" applyFont="1" applyBorder="1" applyAlignment="1">
      <alignment horizontal="center" vertical="top" wrapText="1" shrinkToFit="1"/>
    </xf>
    <xf numFmtId="0" fontId="18" fillId="0" borderId="0" xfId="0" applyFont="1" applyAlignment="1">
      <alignment horizontal="left" vertical="top"/>
    </xf>
    <xf numFmtId="0" fontId="14" fillId="13" borderId="11" xfId="0" applyFont="1" applyFill="1" applyBorder="1" applyAlignment="1">
      <alignment horizontal="left" vertical="top" wrapText="1"/>
    </xf>
    <xf numFmtId="0" fontId="31" fillId="0" borderId="0" xfId="0" applyFont="1" applyAlignment="1">
      <alignment horizontal="center" vertical="top" shrinkToFit="1"/>
    </xf>
    <xf numFmtId="0" fontId="18" fillId="0" borderId="17" xfId="0" applyFont="1" applyBorder="1" applyAlignment="1">
      <alignment vertical="top" wrapText="1"/>
    </xf>
    <xf numFmtId="0" fontId="4" fillId="0" borderId="11" xfId="0" applyFont="1" applyBorder="1" applyAlignment="1">
      <alignment horizontal="left" vertical="top" wrapText="1"/>
    </xf>
    <xf numFmtId="0" fontId="6" fillId="0" borderId="15" xfId="0" applyFont="1" applyBorder="1" applyAlignment="1">
      <alignment horizontal="left" vertical="top"/>
    </xf>
    <xf numFmtId="0" fontId="18" fillId="0" borderId="10" xfId="0" applyFont="1" applyBorder="1" applyAlignment="1">
      <alignment horizontal="left" vertical="top" wrapText="1"/>
    </xf>
    <xf numFmtId="0" fontId="5" fillId="0" borderId="8" xfId="0" applyFont="1" applyBorder="1" applyAlignment="1">
      <alignment horizontal="left" vertical="top" shrinkToFit="1"/>
    </xf>
    <xf numFmtId="0" fontId="5" fillId="0" borderId="10" xfId="0" applyFont="1" applyBorder="1" applyAlignment="1">
      <alignment horizontal="left" vertical="top" shrinkToFit="1"/>
    </xf>
    <xf numFmtId="0" fontId="5" fillId="5" borderId="10" xfId="0" applyFont="1" applyFill="1" applyBorder="1" applyAlignment="1">
      <alignment horizontal="center" vertical="top"/>
    </xf>
    <xf numFmtId="0" fontId="13" fillId="0" borderId="6" xfId="0" applyFont="1" applyBorder="1" applyAlignment="1">
      <alignment horizontal="center" vertical="center" shrinkToFit="1"/>
    </xf>
    <xf numFmtId="0" fontId="13" fillId="0" borderId="18" xfId="0" applyFont="1" applyBorder="1" applyAlignment="1">
      <alignment horizontal="center" vertical="center" shrinkToFit="1"/>
    </xf>
    <xf numFmtId="0" fontId="13" fillId="9" borderId="12" xfId="0" applyFont="1" applyFill="1" applyBorder="1" applyAlignment="1">
      <alignment horizontal="left" vertical="center" wrapText="1"/>
    </xf>
    <xf numFmtId="0" fontId="13" fillId="9" borderId="11" xfId="0" applyFont="1" applyFill="1" applyBorder="1" applyAlignment="1">
      <alignment horizontal="left" vertical="center" wrapText="1"/>
    </xf>
    <xf numFmtId="0" fontId="13" fillId="9" borderId="13" xfId="0" applyFont="1" applyFill="1" applyBorder="1" applyAlignment="1">
      <alignment horizontal="left" vertical="center" wrapText="1"/>
    </xf>
    <xf numFmtId="0" fontId="13" fillId="9" borderId="16" xfId="0" applyFont="1" applyFill="1" applyBorder="1" applyAlignment="1">
      <alignment horizontal="left" vertical="center" wrapText="1"/>
    </xf>
    <xf numFmtId="0" fontId="13" fillId="9" borderId="10" xfId="0" applyFont="1" applyFill="1" applyBorder="1" applyAlignment="1">
      <alignment horizontal="left" vertical="center" wrapText="1"/>
    </xf>
    <xf numFmtId="0" fontId="13" fillId="9" borderId="17" xfId="0" applyFont="1" applyFill="1" applyBorder="1" applyAlignment="1">
      <alignment horizontal="left" vertical="center" wrapText="1"/>
    </xf>
    <xf numFmtId="0" fontId="13" fillId="9" borderId="7" xfId="0" applyFont="1" applyFill="1" applyBorder="1" applyAlignment="1">
      <alignment horizontal="center" vertical="center"/>
    </xf>
    <xf numFmtId="0" fontId="13" fillId="9" borderId="8" xfId="0" applyFont="1" applyFill="1" applyBorder="1" applyAlignment="1">
      <alignment horizontal="center" vertical="center"/>
    </xf>
    <xf numFmtId="0" fontId="13" fillId="9" borderId="9" xfId="0" applyFont="1" applyFill="1" applyBorder="1" applyAlignment="1">
      <alignment horizontal="center" vertical="center"/>
    </xf>
    <xf numFmtId="0" fontId="18" fillId="0" borderId="10" xfId="0" applyFont="1" applyBorder="1" applyAlignment="1">
      <alignment horizontal="center" vertical="top"/>
    </xf>
    <xf numFmtId="0" fontId="5" fillId="0" borderId="0" xfId="0" applyFont="1" applyAlignment="1">
      <alignment horizontal="left" vertical="center" shrinkToFit="1"/>
    </xf>
    <xf numFmtId="0" fontId="37" fillId="0" borderId="0" xfId="0" applyFont="1" applyAlignment="1">
      <alignment horizontal="left" vertical="top" wrapText="1"/>
    </xf>
    <xf numFmtId="0" fontId="6" fillId="0" borderId="14" xfId="0" applyFont="1" applyBorder="1" applyAlignment="1">
      <alignment horizontal="left" vertical="top" shrinkToFit="1"/>
    </xf>
    <xf numFmtId="0" fontId="37" fillId="0" borderId="0" xfId="0" applyFont="1" applyAlignment="1">
      <alignment horizontal="left" vertical="top" shrinkToFit="1"/>
    </xf>
    <xf numFmtId="0" fontId="6" fillId="0" borderId="0" xfId="0" applyFont="1" applyAlignment="1">
      <alignment horizontal="left" vertical="top" shrinkToFit="1"/>
    </xf>
    <xf numFmtId="38" fontId="8" fillId="0" borderId="0" xfId="3" applyFont="1" applyBorder="1" applyAlignment="1">
      <alignment horizontal="left" vertical="top" wrapText="1"/>
    </xf>
    <xf numFmtId="176" fontId="8" fillId="4" borderId="8" xfId="0" applyNumberFormat="1" applyFont="1" applyFill="1" applyBorder="1" applyAlignment="1">
      <alignment vertical="top" shrinkToFit="1"/>
    </xf>
    <xf numFmtId="0" fontId="8" fillId="0" borderId="15" xfId="0" applyFont="1" applyBorder="1" applyAlignment="1">
      <alignment horizontal="left" vertical="top" wrapText="1" shrinkToFit="1"/>
    </xf>
    <xf numFmtId="0" fontId="34" fillId="0" borderId="0" xfId="0" applyFont="1" applyAlignment="1">
      <alignment horizontal="left" vertical="top"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8" borderId="59" xfId="0" applyFont="1" applyFill="1" applyBorder="1" applyAlignment="1">
      <alignment horizontal="center" vertical="center"/>
    </xf>
    <xf numFmtId="0" fontId="8" fillId="8" borderId="58" xfId="0" applyFont="1" applyFill="1" applyBorder="1" applyAlignment="1">
      <alignment horizontal="center" vertical="center"/>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74"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181" fontId="8" fillId="0" borderId="45" xfId="0" applyNumberFormat="1" applyFont="1" applyBorder="1" applyAlignment="1">
      <alignment horizontal="center" vertical="center"/>
    </xf>
    <xf numFmtId="181" fontId="8" fillId="0" borderId="6" xfId="0" applyNumberFormat="1" applyFont="1" applyBorder="1" applyAlignment="1">
      <alignment horizontal="center" vertical="center"/>
    </xf>
    <xf numFmtId="181" fontId="8" fillId="0" borderId="7" xfId="0" applyNumberFormat="1" applyFont="1" applyBorder="1" applyAlignment="1">
      <alignment horizontal="center" vertical="center"/>
    </xf>
    <xf numFmtId="0" fontId="8" fillId="0" borderId="41" xfId="0" applyFont="1" applyBorder="1" applyAlignment="1">
      <alignment horizontal="center" vertical="center"/>
    </xf>
    <xf numFmtId="0" fontId="8" fillId="0" borderId="6" xfId="0" applyFont="1" applyBorder="1" applyAlignment="1">
      <alignment horizontal="center" vertical="center"/>
    </xf>
    <xf numFmtId="181" fontId="8" fillId="8" borderId="6" xfId="0" applyNumberFormat="1" applyFont="1" applyFill="1" applyBorder="1" applyAlignment="1">
      <alignment horizontal="center" vertical="center"/>
    </xf>
    <xf numFmtId="0" fontId="8" fillId="0" borderId="47" xfId="0" applyFont="1" applyBorder="1" applyAlignment="1">
      <alignment horizontal="center" vertical="center"/>
    </xf>
    <xf numFmtId="0" fontId="8" fillId="0" borderId="19" xfId="0" applyFont="1" applyBorder="1" applyAlignment="1">
      <alignment horizontal="center" vertical="center"/>
    </xf>
    <xf numFmtId="179" fontId="8" fillId="0" borderId="19" xfId="0" applyNumberFormat="1" applyFont="1" applyBorder="1" applyAlignment="1">
      <alignment horizontal="center" vertical="center"/>
    </xf>
    <xf numFmtId="181" fontId="8" fillId="0" borderId="19" xfId="0" applyNumberFormat="1" applyFont="1" applyBorder="1" applyAlignment="1">
      <alignment horizontal="center" vertical="center"/>
    </xf>
    <xf numFmtId="181" fontId="8" fillId="8" borderId="19" xfId="0" applyNumberFormat="1" applyFont="1" applyFill="1" applyBorder="1" applyAlignment="1">
      <alignment horizontal="center" vertical="center"/>
    </xf>
    <xf numFmtId="181" fontId="8" fillId="0" borderId="16" xfId="0" applyNumberFormat="1" applyFont="1" applyBorder="1" applyAlignment="1">
      <alignment horizontal="center" vertical="center"/>
    </xf>
    <xf numFmtId="0" fontId="19" fillId="0" borderId="76" xfId="0" applyFont="1" applyBorder="1" applyAlignment="1">
      <alignment horizontal="center" vertical="center"/>
    </xf>
    <xf numFmtId="0" fontId="19" fillId="0" borderId="5" xfId="0" applyFont="1" applyBorder="1" applyAlignment="1">
      <alignment horizontal="center" vertical="center"/>
    </xf>
    <xf numFmtId="0" fontId="19" fillId="0" borderId="77" xfId="0" applyFont="1" applyBorder="1" applyAlignment="1">
      <alignment horizontal="center" vertical="center"/>
    </xf>
    <xf numFmtId="0" fontId="19" fillId="0" borderId="70" xfId="0" applyFont="1" applyBorder="1" applyAlignment="1">
      <alignment horizontal="center" vertical="center"/>
    </xf>
    <xf numFmtId="0" fontId="19" fillId="0" borderId="36" xfId="0" applyFont="1" applyBorder="1" applyAlignment="1">
      <alignment horizontal="center" vertical="center"/>
    </xf>
    <xf numFmtId="0" fontId="19" fillId="0" borderId="56" xfId="0" applyFont="1" applyBorder="1" applyAlignment="1">
      <alignment horizontal="center" vertical="center"/>
    </xf>
    <xf numFmtId="0" fontId="8" fillId="0" borderId="0" xfId="0" applyFont="1" applyAlignment="1">
      <alignment horizontal="left" vertical="center" shrinkToFit="1"/>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8" fillId="0" borderId="50" xfId="0" applyFont="1" applyBorder="1">
      <alignment vertical="center"/>
    </xf>
    <xf numFmtId="0" fontId="18" fillId="0" borderId="74" xfId="0" applyFont="1" applyBorder="1">
      <alignment vertical="center"/>
    </xf>
    <xf numFmtId="0" fontId="19" fillId="0" borderId="53" xfId="0" applyFont="1" applyBorder="1" applyAlignment="1">
      <alignment horizontal="center" vertical="center"/>
    </xf>
    <xf numFmtId="0" fontId="19" fillId="0" borderId="54" xfId="0" applyFont="1" applyBorder="1" applyAlignment="1">
      <alignment horizontal="center" vertical="center"/>
    </xf>
    <xf numFmtId="0" fontId="18" fillId="0" borderId="54" xfId="0" applyFont="1" applyBorder="1">
      <alignment vertical="center"/>
    </xf>
    <xf numFmtId="0" fontId="18" fillId="0" borderId="75" xfId="0" applyFont="1" applyBorder="1">
      <alignment vertical="center"/>
    </xf>
    <xf numFmtId="0" fontId="8" fillId="0" borderId="57" xfId="0" applyFont="1" applyBorder="1" applyAlignment="1">
      <alignment horizontal="left" vertical="center"/>
    </xf>
    <xf numFmtId="0" fontId="8" fillId="0" borderId="10" xfId="0" applyFont="1" applyBorder="1" applyAlignment="1">
      <alignment horizontal="left" vertical="center"/>
    </xf>
    <xf numFmtId="0" fontId="8" fillId="0" borderId="80" xfId="0" applyFont="1" applyBorder="1" applyAlignment="1">
      <alignment horizontal="left" vertical="center"/>
    </xf>
    <xf numFmtId="0" fontId="8" fillId="0" borderId="52" xfId="0" applyFont="1" applyBorder="1" applyAlignment="1">
      <alignment horizontal="center" vertical="center"/>
    </xf>
    <xf numFmtId="0" fontId="8" fillId="0" borderId="79" xfId="0" applyFont="1" applyBorder="1" applyAlignment="1">
      <alignment horizontal="center" vertical="center"/>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0" borderId="75" xfId="0" applyFont="1" applyBorder="1" applyAlignment="1">
      <alignment horizontal="center" vertical="center"/>
    </xf>
    <xf numFmtId="0" fontId="19" fillId="0" borderId="78" xfId="0" applyFont="1" applyBorder="1" applyAlignment="1">
      <alignment horizontal="center" vertical="center"/>
    </xf>
    <xf numFmtId="0" fontId="19" fillId="0" borderId="55" xfId="0" applyFont="1" applyBorder="1" applyAlignment="1">
      <alignment horizontal="center" vertical="center"/>
    </xf>
    <xf numFmtId="181" fontId="8" fillId="0" borderId="59" xfId="0" applyNumberFormat="1" applyFont="1" applyBorder="1" applyAlignment="1">
      <alignment horizontal="center" vertical="center"/>
    </xf>
    <xf numFmtId="0" fontId="8" fillId="0" borderId="43" xfId="0" applyFont="1" applyBorder="1" applyAlignment="1">
      <alignment horizontal="center" vertical="center"/>
    </xf>
    <xf numFmtId="0" fontId="8" fillId="0" borderId="18" xfId="0" applyFont="1" applyBorder="1" applyAlignment="1">
      <alignment horizontal="center" vertical="center"/>
    </xf>
    <xf numFmtId="181" fontId="8" fillId="0" borderId="18" xfId="0" applyNumberFormat="1" applyFont="1" applyBorder="1" applyAlignment="1">
      <alignment horizontal="center" vertical="center"/>
    </xf>
    <xf numFmtId="181" fontId="8" fillId="8" borderId="18" xfId="0" applyNumberFormat="1" applyFont="1" applyFill="1" applyBorder="1" applyAlignment="1">
      <alignment horizontal="center" vertical="center"/>
    </xf>
    <xf numFmtId="181" fontId="8" fillId="0" borderId="12" xfId="0" applyNumberFormat="1" applyFont="1" applyBorder="1" applyAlignment="1">
      <alignment horizontal="center" vertical="center"/>
    </xf>
    <xf numFmtId="0" fontId="8" fillId="9" borderId="0" xfId="0" applyFont="1" applyFill="1" applyAlignment="1">
      <alignment horizontal="center" vertical="center" shrinkToFit="1"/>
    </xf>
    <xf numFmtId="0" fontId="18" fillId="9" borderId="0" xfId="0" applyFont="1" applyFill="1" applyAlignment="1">
      <alignment vertical="center" shrinkToFit="1"/>
    </xf>
    <xf numFmtId="0" fontId="33" fillId="0" borderId="0" xfId="0" applyFont="1" applyAlignment="1">
      <alignment horizontal="left" vertical="center"/>
    </xf>
    <xf numFmtId="0" fontId="18" fillId="0" borderId="0" xfId="0" applyFont="1">
      <alignment vertical="center"/>
    </xf>
    <xf numFmtId="0" fontId="8" fillId="9" borderId="0" xfId="0" applyFont="1" applyFill="1" applyAlignment="1">
      <alignment horizontal="center" vertical="center"/>
    </xf>
    <xf numFmtId="0" fontId="8" fillId="9" borderId="0" xfId="0" applyFont="1" applyFill="1">
      <alignment vertical="center"/>
    </xf>
    <xf numFmtId="179" fontId="8" fillId="0" borderId="6" xfId="0" applyNumberFormat="1" applyFont="1" applyBorder="1" applyAlignment="1">
      <alignment horizontal="center" vertical="center"/>
    </xf>
    <xf numFmtId="0" fontId="19" fillId="0" borderId="78"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77"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56" xfId="0" applyFont="1" applyBorder="1" applyAlignment="1">
      <alignment horizontal="center" vertical="center" wrapText="1"/>
    </xf>
    <xf numFmtId="0" fontId="19" fillId="0" borderId="0" xfId="0" applyFont="1" applyAlignment="1">
      <alignment horizontal="left" vertical="center" wrapText="1"/>
    </xf>
    <xf numFmtId="0" fontId="19" fillId="0" borderId="0" xfId="0" applyFont="1" applyAlignment="1">
      <alignment horizontal="center" vertical="center"/>
    </xf>
    <xf numFmtId="0" fontId="19" fillId="0" borderId="0" xfId="0" applyFont="1" applyAlignment="1">
      <alignment vertical="center" wrapText="1"/>
    </xf>
    <xf numFmtId="0" fontId="8" fillId="8" borderId="17" xfId="0" applyFont="1" applyFill="1" applyBorder="1" applyAlignment="1">
      <alignment horizontal="center" vertical="center"/>
    </xf>
    <xf numFmtId="0" fontId="8" fillId="8" borderId="19" xfId="0" applyFont="1" applyFill="1" applyBorder="1" applyAlignment="1">
      <alignment horizontal="center" vertical="center"/>
    </xf>
    <xf numFmtId="0" fontId="8" fillId="8" borderId="9" xfId="0" applyFont="1" applyFill="1" applyBorder="1" applyAlignment="1">
      <alignment horizontal="center" vertical="center"/>
    </xf>
    <xf numFmtId="0" fontId="8" fillId="8" borderId="6" xfId="0" applyFont="1" applyFill="1" applyBorder="1" applyAlignment="1">
      <alignment horizontal="center" vertical="center"/>
    </xf>
    <xf numFmtId="0" fontId="8" fillId="8" borderId="38" xfId="0" applyFont="1" applyFill="1" applyBorder="1" applyAlignment="1">
      <alignment horizontal="center" vertical="center"/>
    </xf>
    <xf numFmtId="0" fontId="8" fillId="8" borderId="37" xfId="0" applyFont="1" applyFill="1" applyBorder="1" applyAlignment="1">
      <alignment horizontal="center" vertical="center"/>
    </xf>
    <xf numFmtId="0" fontId="8" fillId="8" borderId="41" xfId="0" applyFont="1" applyFill="1" applyBorder="1" applyAlignment="1">
      <alignment horizontal="center" vertical="center"/>
    </xf>
    <xf numFmtId="0" fontId="8" fillId="8" borderId="60" xfId="0" applyFont="1" applyFill="1" applyBorder="1" applyAlignment="1">
      <alignment horizontal="center" vertical="center"/>
    </xf>
    <xf numFmtId="0" fontId="8" fillId="0" borderId="60" xfId="0" applyFont="1" applyBorder="1" applyAlignment="1">
      <alignment horizontal="left" vertical="center"/>
    </xf>
    <xf numFmtId="0" fontId="8" fillId="0" borderId="37" xfId="0" applyFont="1" applyBorder="1" applyAlignment="1">
      <alignment horizontal="left" vertical="center"/>
    </xf>
    <xf numFmtId="0" fontId="8" fillId="0" borderId="61" xfId="0" applyFont="1" applyBorder="1" applyAlignment="1">
      <alignment horizontal="left" vertical="center"/>
    </xf>
    <xf numFmtId="0" fontId="8" fillId="0" borderId="40" xfId="0" applyFont="1" applyBorder="1" applyAlignment="1">
      <alignment horizontal="center" vertical="center"/>
    </xf>
    <xf numFmtId="0" fontId="8" fillId="0" borderId="33" xfId="0" applyFont="1" applyBorder="1" applyAlignment="1">
      <alignment horizontal="center" vertical="center"/>
    </xf>
    <xf numFmtId="0" fontId="8" fillId="0" borderId="51" xfId="0" applyFont="1" applyBorder="1" applyAlignment="1">
      <alignment horizontal="center" vertical="center"/>
    </xf>
    <xf numFmtId="0" fontId="8" fillId="0" borderId="60" xfId="0" applyFont="1" applyBorder="1" applyAlignment="1">
      <alignment horizontal="center" vertical="center"/>
    </xf>
    <xf numFmtId="0" fontId="8" fillId="0" borderId="37" xfId="0" applyFont="1" applyBorder="1" applyAlignment="1">
      <alignment horizontal="center" vertical="center"/>
    </xf>
    <xf numFmtId="0" fontId="8" fillId="0" borderId="61" xfId="0" applyFont="1" applyBorder="1" applyAlignment="1">
      <alignment horizontal="center" vertical="center"/>
    </xf>
    <xf numFmtId="0" fontId="8" fillId="0" borderId="59" xfId="0" applyFont="1" applyBorder="1" applyAlignment="1">
      <alignment horizontal="center" vertical="center"/>
    </xf>
    <xf numFmtId="0" fontId="8" fillId="8" borderId="45" xfId="0" applyFont="1" applyFill="1" applyBorder="1" applyAlignment="1">
      <alignment horizontal="center" vertical="center"/>
    </xf>
    <xf numFmtId="0" fontId="8" fillId="8" borderId="46" xfId="0" applyFont="1" applyFill="1" applyBorder="1" applyAlignment="1">
      <alignment horizontal="center" vertical="center"/>
    </xf>
    <xf numFmtId="0" fontId="8" fillId="8" borderId="44" xfId="0" applyFont="1" applyFill="1" applyBorder="1" applyAlignment="1">
      <alignment horizontal="center" vertical="center"/>
    </xf>
    <xf numFmtId="0" fontId="8" fillId="0" borderId="46" xfId="0" applyFont="1" applyBorder="1" applyAlignment="1">
      <alignment horizontal="center" vertical="center"/>
    </xf>
    <xf numFmtId="0" fontId="8" fillId="0" borderId="39"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center" vertical="center"/>
    </xf>
    <xf numFmtId="0" fontId="8" fillId="0" borderId="41" xfId="0" applyFont="1" applyBorder="1" applyAlignment="1">
      <alignment horizontal="left" vertical="center"/>
    </xf>
    <xf numFmtId="0" fontId="8" fillId="0" borderId="6" xfId="0" applyFont="1" applyBorder="1" applyAlignment="1">
      <alignment horizontal="left" vertical="center"/>
    </xf>
    <xf numFmtId="0" fontId="8" fillId="0" borderId="47" xfId="0" applyFont="1" applyBorder="1" applyAlignment="1">
      <alignment horizontal="left" vertical="center"/>
    </xf>
    <xf numFmtId="0" fontId="8" fillId="0" borderId="19" xfId="0" applyFont="1" applyBorder="1" applyAlignment="1">
      <alignment horizontal="left" vertical="center"/>
    </xf>
    <xf numFmtId="0" fontId="8" fillId="0" borderId="16" xfId="0" applyFont="1" applyBorder="1" applyAlignment="1">
      <alignment horizontal="left" vertical="center"/>
    </xf>
    <xf numFmtId="0" fontId="8" fillId="8" borderId="47" xfId="0" applyFont="1" applyFill="1" applyBorder="1" applyAlignment="1">
      <alignment horizontal="center" vertical="center"/>
    </xf>
    <xf numFmtId="0" fontId="8" fillId="9" borderId="7" xfId="0" applyFont="1" applyFill="1" applyBorder="1" applyAlignment="1">
      <alignment horizontal="center" vertical="center"/>
    </xf>
    <xf numFmtId="0" fontId="8" fillId="9" borderId="9" xfId="0" applyFont="1" applyFill="1" applyBorder="1" applyAlignment="1">
      <alignment horizontal="center" vertical="center"/>
    </xf>
    <xf numFmtId="0" fontId="8" fillId="0" borderId="0" xfId="0" applyFont="1" applyAlignment="1">
      <alignment horizontal="center"/>
    </xf>
    <xf numFmtId="0" fontId="29" fillId="0" borderId="6" xfId="0" applyFont="1" applyBorder="1" applyAlignment="1">
      <alignment horizontal="center" vertical="center" wrapText="1" shrinkToFi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179" fontId="8" fillId="0" borderId="7" xfId="0" applyNumberFormat="1"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3" xfId="0" applyFont="1" applyBorder="1" applyAlignment="1">
      <alignment horizontal="center" vertical="center"/>
    </xf>
    <xf numFmtId="0" fontId="32" fillId="0" borderId="12" xfId="0" applyFont="1" applyBorder="1" applyAlignment="1">
      <alignment horizontal="center" vertical="center" wrapText="1"/>
    </xf>
    <xf numFmtId="0" fontId="32" fillId="0" borderId="69" xfId="0" applyFont="1" applyBorder="1" applyAlignment="1">
      <alignment horizontal="center" vertical="center"/>
    </xf>
    <xf numFmtId="0" fontId="32" fillId="0" borderId="16" xfId="0" applyFont="1" applyBorder="1" applyAlignment="1">
      <alignment horizontal="center" vertical="center"/>
    </xf>
    <xf numFmtId="0" fontId="32" fillId="0" borderId="80" xfId="0" applyFont="1" applyBorder="1" applyAlignment="1">
      <alignment horizontal="center" vertical="center"/>
    </xf>
    <xf numFmtId="0" fontId="8" fillId="0" borderId="49"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177" fontId="8" fillId="9" borderId="6" xfId="0" applyNumberFormat="1" applyFont="1" applyFill="1" applyBorder="1" applyAlignment="1">
      <alignment horizontal="center" vertical="center"/>
    </xf>
    <xf numFmtId="0" fontId="8" fillId="0" borderId="12" xfId="0" applyFont="1" applyBorder="1" applyAlignment="1">
      <alignment horizontal="left" vertical="center"/>
    </xf>
    <xf numFmtId="0" fontId="8" fillId="0" borderId="11" xfId="0" applyFont="1" applyBorder="1" applyAlignment="1">
      <alignment horizontal="left" vertical="center"/>
    </xf>
    <xf numFmtId="0" fontId="18" fillId="0" borderId="11" xfId="0" applyFont="1" applyBorder="1">
      <alignment vertical="center"/>
    </xf>
    <xf numFmtId="0" fontId="18" fillId="0" borderId="13" xfId="0" applyFont="1" applyBorder="1">
      <alignment vertical="center"/>
    </xf>
    <xf numFmtId="179" fontId="8" fillId="0" borderId="10" xfId="0" applyNumberFormat="1" applyFont="1" applyBorder="1" applyAlignment="1">
      <alignment horizontal="center" vertical="center"/>
    </xf>
    <xf numFmtId="177" fontId="8" fillId="9" borderId="42" xfId="0" applyNumberFormat="1" applyFont="1" applyFill="1" applyBorder="1" applyAlignment="1">
      <alignment horizontal="center" vertical="center"/>
    </xf>
    <xf numFmtId="180" fontId="8" fillId="0" borderId="63" xfId="0" applyNumberFormat="1" applyFont="1" applyBorder="1" applyAlignment="1">
      <alignment horizontal="center" vertical="center"/>
    </xf>
    <xf numFmtId="180" fontId="8" fillId="0" borderId="62" xfId="0" applyNumberFormat="1" applyFont="1" applyBorder="1" applyAlignment="1">
      <alignment horizontal="center" vertical="center"/>
    </xf>
    <xf numFmtId="180" fontId="8" fillId="0" borderId="6" xfId="0" applyNumberFormat="1" applyFont="1" applyBorder="1" applyAlignment="1">
      <alignment horizontal="center" vertical="center"/>
    </xf>
    <xf numFmtId="180" fontId="8" fillId="0" borderId="42" xfId="0" applyNumberFormat="1" applyFont="1" applyBorder="1" applyAlignment="1">
      <alignment horizontal="center" vertical="center"/>
    </xf>
    <xf numFmtId="180" fontId="8" fillId="0" borderId="37" xfId="0" applyNumberFormat="1" applyFont="1" applyBorder="1" applyAlignment="1">
      <alignment horizontal="center" vertical="center"/>
    </xf>
    <xf numFmtId="180" fontId="8" fillId="0" borderId="39" xfId="0" applyNumberFormat="1" applyFont="1" applyBorder="1" applyAlignment="1">
      <alignment horizontal="center" vertical="center"/>
    </xf>
    <xf numFmtId="0" fontId="8" fillId="0" borderId="41"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1" xfId="0" applyFont="1" applyBorder="1" applyAlignment="1">
      <alignment horizontal="center" vertical="center"/>
    </xf>
    <xf numFmtId="0" fontId="8" fillId="0" borderId="5" xfId="0" applyFont="1" applyBorder="1" applyAlignment="1">
      <alignment horizontal="left"/>
    </xf>
    <xf numFmtId="0" fontId="31" fillId="0" borderId="5" xfId="0" applyFont="1" applyBorder="1">
      <alignment vertical="center"/>
    </xf>
    <xf numFmtId="180" fontId="8" fillId="0" borderId="38" xfId="0" applyNumberFormat="1" applyFont="1" applyBorder="1" applyAlignment="1">
      <alignment horizontal="center" vertical="center"/>
    </xf>
    <xf numFmtId="0" fontId="8" fillId="9" borderId="6" xfId="0" applyFont="1" applyFill="1" applyBorder="1" applyAlignment="1">
      <alignment horizontal="center" vertical="center"/>
    </xf>
    <xf numFmtId="180" fontId="8" fillId="9" borderId="6" xfId="0" applyNumberFormat="1" applyFont="1" applyFill="1" applyBorder="1" applyAlignment="1">
      <alignment horizontal="center" vertical="center"/>
    </xf>
    <xf numFmtId="0" fontId="8" fillId="0" borderId="72" xfId="0" applyFont="1" applyBorder="1" applyAlignment="1">
      <alignment horizontal="center" vertical="center"/>
    </xf>
    <xf numFmtId="0" fontId="8" fillId="0" borderId="63" xfId="0" applyFont="1" applyBorder="1" applyAlignment="1">
      <alignment horizontal="center" vertical="center"/>
    </xf>
    <xf numFmtId="0" fontId="8" fillId="0" borderId="33"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42" xfId="0" applyFont="1" applyBorder="1" applyAlignment="1">
      <alignment horizontal="center" vertical="center"/>
    </xf>
    <xf numFmtId="0" fontId="8" fillId="3" borderId="33" xfId="0" applyFont="1" applyFill="1" applyBorder="1" applyAlignment="1">
      <alignment horizontal="center" vertical="center" wrapText="1"/>
    </xf>
    <xf numFmtId="0" fontId="8" fillId="3" borderId="33" xfId="0" applyFont="1" applyFill="1" applyBorder="1" applyAlignment="1">
      <alignment horizontal="center" vertical="center"/>
    </xf>
    <xf numFmtId="0" fontId="8" fillId="3" borderId="51"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34" xfId="0" applyFont="1" applyFill="1" applyBorder="1" applyAlignment="1">
      <alignment horizontal="center" vertical="center"/>
    </xf>
    <xf numFmtId="0" fontId="8" fillId="3" borderId="35" xfId="0" applyFont="1" applyFill="1" applyBorder="1" applyAlignment="1">
      <alignment horizontal="center" vertical="center"/>
    </xf>
    <xf numFmtId="0" fontId="8" fillId="0" borderId="73" xfId="0" applyFont="1" applyBorder="1" applyAlignment="1">
      <alignment horizontal="center" vertical="center"/>
    </xf>
    <xf numFmtId="0" fontId="8" fillId="0" borderId="0" xfId="0" applyFont="1" applyAlignment="1">
      <alignment horizontal="left"/>
    </xf>
    <xf numFmtId="176" fontId="18" fillId="9" borderId="0" xfId="2" applyNumberFormat="1" applyFont="1" applyFill="1" applyAlignment="1">
      <alignment horizontal="center"/>
    </xf>
    <xf numFmtId="0" fontId="8" fillId="0" borderId="33"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6" xfId="0" applyFont="1" applyBorder="1" applyAlignment="1">
      <alignment horizontal="center" vertical="center" wrapText="1"/>
    </xf>
    <xf numFmtId="0" fontId="32" fillId="0" borderId="6" xfId="0" applyFont="1" applyBorder="1" applyAlignment="1">
      <alignment horizontal="center" vertical="center" textRotation="255"/>
    </xf>
    <xf numFmtId="0" fontId="32" fillId="0" borderId="6" xfId="0" applyFont="1" applyBorder="1">
      <alignment vertical="center"/>
    </xf>
    <xf numFmtId="0" fontId="32" fillId="0" borderId="42" xfId="0" applyFont="1" applyBorder="1" applyAlignment="1">
      <alignment horizontal="center" vertical="center" textRotation="255"/>
    </xf>
    <xf numFmtId="0" fontId="32" fillId="0" borderId="42" xfId="0" applyFont="1" applyBorder="1">
      <alignment vertical="center"/>
    </xf>
    <xf numFmtId="0" fontId="8" fillId="0" borderId="36" xfId="0" applyFont="1" applyBorder="1" applyAlignment="1">
      <alignment horizontal="center"/>
    </xf>
    <xf numFmtId="0" fontId="35" fillId="0" borderId="0" xfId="0" applyFont="1" applyAlignment="1">
      <alignment horizontal="center" vertical="center"/>
    </xf>
    <xf numFmtId="49" fontId="8" fillId="0" borderId="0" xfId="0" applyNumberFormat="1" applyFont="1" applyAlignment="1">
      <alignment horizontal="center" vertical="center"/>
    </xf>
    <xf numFmtId="177" fontId="8" fillId="7" borderId="10" xfId="0" applyNumberFormat="1" applyFont="1" applyFill="1" applyBorder="1" applyAlignment="1">
      <alignment horizontal="right"/>
    </xf>
    <xf numFmtId="0" fontId="8" fillId="0" borderId="12"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0" xfId="0" applyFont="1" applyBorder="1" applyAlignment="1">
      <alignment horizontal="left" vertical="center" wrapText="1"/>
    </xf>
    <xf numFmtId="0" fontId="8" fillId="0" borderId="17" xfId="0" applyFont="1" applyBorder="1" applyAlignment="1">
      <alignment horizontal="left" vertical="center" wrapText="1"/>
    </xf>
    <xf numFmtId="0" fontId="8" fillId="0" borderId="0" xfId="0" applyFont="1" applyAlignment="1">
      <alignment horizontal="left" shrinkToFit="1"/>
    </xf>
    <xf numFmtId="0" fontId="8" fillId="7" borderId="10" xfId="0" applyFont="1" applyFill="1" applyBorder="1" applyAlignment="1">
      <alignment horizontal="center"/>
    </xf>
    <xf numFmtId="177" fontId="8" fillId="7" borderId="6" xfId="0" applyNumberFormat="1" applyFont="1" applyFill="1" applyBorder="1" applyAlignment="1">
      <alignment horizontal="center" vertical="center"/>
    </xf>
    <xf numFmtId="0" fontId="8" fillId="0" borderId="11" xfId="0" applyFont="1" applyBorder="1" applyAlignment="1">
      <alignment horizontal="left" vertical="center" shrinkToFit="1"/>
    </xf>
    <xf numFmtId="0" fontId="8" fillId="0" borderId="10" xfId="0" applyFont="1" applyBorder="1" applyAlignment="1">
      <alignment horizontal="left"/>
    </xf>
    <xf numFmtId="0" fontId="18" fillId="0" borderId="10" xfId="0" applyFont="1" applyBorder="1" applyAlignment="1">
      <alignment horizontal="left" vertical="center"/>
    </xf>
    <xf numFmtId="0" fontId="8" fillId="7" borderId="6" xfId="0" applyFont="1" applyFill="1" applyBorder="1" applyAlignment="1">
      <alignment horizontal="center" vertical="center"/>
    </xf>
    <xf numFmtId="0" fontId="8" fillId="0" borderId="6" xfId="0" applyFont="1" applyBorder="1" applyAlignment="1">
      <alignment horizontal="center" vertical="top"/>
    </xf>
    <xf numFmtId="0" fontId="8" fillId="0" borderId="7" xfId="0" applyFont="1" applyBorder="1" applyAlignment="1">
      <alignment horizontal="center" vertical="top"/>
    </xf>
    <xf numFmtId="0" fontId="18" fillId="0" borderId="10" xfId="0" applyFont="1" applyBorder="1">
      <alignment vertical="center"/>
    </xf>
    <xf numFmtId="0" fontId="8" fillId="0" borderId="17" xfId="0" applyFont="1" applyBorder="1" applyAlignment="1">
      <alignment horizontal="left" vertical="center"/>
    </xf>
    <xf numFmtId="0" fontId="8" fillId="0" borderId="15" xfId="0" applyFont="1" applyBorder="1" applyAlignment="1">
      <alignment horizontal="left" vertical="center"/>
    </xf>
    <xf numFmtId="177" fontId="8" fillId="7" borderId="6" xfId="0" applyNumberFormat="1" applyFont="1" applyFill="1" applyBorder="1" applyAlignment="1">
      <alignment horizontal="right" vertical="center"/>
    </xf>
    <xf numFmtId="183" fontId="5" fillId="2" borderId="7" xfId="0" applyNumberFormat="1" applyFont="1" applyFill="1" applyBorder="1" applyAlignment="1">
      <alignment horizontal="right" vertical="center" indent="1"/>
    </xf>
    <xf numFmtId="183" fontId="5" fillId="2" borderId="9" xfId="0" applyNumberFormat="1" applyFont="1" applyFill="1" applyBorder="1" applyAlignment="1">
      <alignment horizontal="right" vertical="center" indent="1"/>
    </xf>
    <xf numFmtId="0" fontId="24" fillId="12" borderId="0" xfId="0" applyFont="1" applyFill="1" applyAlignment="1">
      <alignment horizontal="left" vertical="center" wrapText="1"/>
    </xf>
    <xf numFmtId="0" fontId="24" fillId="12" borderId="0" xfId="0" applyFont="1" applyFill="1" applyAlignment="1">
      <alignment horizontal="left" vertical="center"/>
    </xf>
    <xf numFmtId="0" fontId="17" fillId="12" borderId="0" xfId="0" applyFont="1" applyFill="1" applyAlignment="1">
      <alignment horizontal="center" vertical="center"/>
    </xf>
    <xf numFmtId="0" fontId="17" fillId="12" borderId="0" xfId="0" applyFont="1" applyFill="1">
      <alignment vertical="center"/>
    </xf>
    <xf numFmtId="0" fontId="22" fillId="6" borderId="0" xfId="0" applyFont="1" applyFill="1" applyAlignment="1">
      <alignment horizontal="center" vertical="center"/>
    </xf>
    <xf numFmtId="0" fontId="21" fillId="0" borderId="0" xfId="0" applyFont="1" applyAlignment="1">
      <alignment horizontal="left" vertical="top"/>
    </xf>
    <xf numFmtId="0" fontId="45" fillId="11" borderId="6" xfId="0" applyFont="1" applyFill="1" applyBorder="1" applyAlignment="1">
      <alignment horizontal="center" vertical="center"/>
    </xf>
    <xf numFmtId="0" fontId="20"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21" fillId="0" borderId="0" xfId="0" applyFont="1" applyAlignment="1">
      <alignment horizontal="left"/>
    </xf>
    <xf numFmtId="49" fontId="4" fillId="0" borderId="6" xfId="0" applyNumberFormat="1" applyFont="1" applyBorder="1" applyAlignment="1">
      <alignment horizontal="center" vertical="center"/>
    </xf>
    <xf numFmtId="0" fontId="4" fillId="0" borderId="6" xfId="0" applyFont="1" applyBorder="1" applyAlignment="1">
      <alignment horizontal="left" vertical="center"/>
    </xf>
    <xf numFmtId="0" fontId="21" fillId="7" borderId="6" xfId="0" applyFont="1" applyFill="1" applyBorder="1" applyAlignment="1">
      <alignment horizontal="center" vertical="center"/>
    </xf>
    <xf numFmtId="0" fontId="4" fillId="0" borderId="6" xfId="0" applyFont="1" applyBorder="1" applyAlignment="1" applyProtection="1">
      <alignment horizontal="center" vertical="center"/>
      <protection locked="0"/>
    </xf>
    <xf numFmtId="0" fontId="4" fillId="0" borderId="6" xfId="0" applyFont="1" applyBorder="1" applyAlignment="1">
      <alignment horizontal="left" vertical="center" shrinkToFit="1"/>
    </xf>
    <xf numFmtId="0" fontId="4" fillId="0" borderId="6" xfId="0" applyFont="1" applyBorder="1" applyAlignment="1">
      <alignment horizontal="left" vertical="center" wrapText="1"/>
    </xf>
  </cellXfs>
  <cellStyles count="4">
    <cellStyle name="ハイパーリンク" xfId="1" builtinId="8"/>
    <cellStyle name="桁区切り" xfId="3" builtinId="6"/>
    <cellStyle name="標準" xfId="0" builtinId="0"/>
    <cellStyle name="標準 2 5" xfId="2" xr:uid="{00000000-0005-0000-0000-000003000000}"/>
  </cellStyles>
  <dxfs count="800">
    <dxf>
      <fill>
        <patternFill>
          <bgColor theme="7" tint="0.79998168889431442"/>
        </patternFill>
      </fill>
    </dxf>
    <dxf>
      <fill>
        <patternFill>
          <bgColor theme="7" tint="0.59996337778862885"/>
        </patternFill>
      </fill>
    </dxf>
    <dxf>
      <font>
        <color theme="1"/>
      </font>
      <fill>
        <patternFill patternType="none">
          <bgColor auto="1"/>
        </patternFill>
      </fill>
    </dxf>
    <dxf>
      <font>
        <color rgb="FFC00000"/>
      </font>
      <fill>
        <patternFill>
          <bgColor theme="7" tint="0.59996337778862885"/>
        </patternFill>
      </fill>
    </dxf>
    <dxf>
      <font>
        <color theme="1"/>
      </font>
      <fill>
        <patternFill patternType="none">
          <bgColor auto="1"/>
        </patternFill>
      </fill>
    </dxf>
    <dxf>
      <font>
        <color rgb="FFC00000"/>
      </font>
      <fill>
        <patternFill>
          <bgColor theme="7" tint="0.59996337778862885"/>
        </patternFill>
      </fill>
    </dxf>
    <dxf>
      <font>
        <color theme="9" tint="-0.24994659260841701"/>
      </font>
      <fill>
        <patternFill>
          <bgColor rgb="FFFFEB9C"/>
        </patternFill>
      </fill>
    </dxf>
    <dxf>
      <font>
        <color rgb="FFFF0000"/>
      </font>
      <fill>
        <patternFill>
          <bgColor rgb="FFFFCCFF"/>
        </patternFill>
      </fill>
    </dxf>
    <dxf>
      <font>
        <color theme="6" tint="-0.499984740745262"/>
      </font>
      <fill>
        <patternFill>
          <bgColor rgb="FFC6EF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FFFF66"/>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patternType="none">
          <bgColor auto="1"/>
        </patternFill>
      </fill>
    </dxf>
    <dxf>
      <fill>
        <patternFill patternType="solid">
          <bgColor rgb="FFFFEBEB"/>
        </patternFill>
      </fill>
    </dxf>
    <dxf>
      <fill>
        <patternFill>
          <bgColor rgb="FFFFFF66"/>
        </patternFill>
      </fill>
    </dxf>
    <dxf>
      <fill>
        <patternFill>
          <bgColor rgb="FFFFEBEB"/>
        </patternFill>
      </fill>
    </dxf>
    <dxf>
      <fill>
        <patternFill>
          <bgColor rgb="FFFFFF66"/>
        </patternFill>
      </fill>
    </dxf>
    <dxf>
      <fill>
        <patternFill>
          <bgColor rgb="FFFFEBEB"/>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patternType="none">
          <bgColor auto="1"/>
        </patternFill>
      </fill>
    </dxf>
    <dxf>
      <fill>
        <patternFill patternType="solid">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bgColor rgb="FFFFEBEB"/>
        </patternFill>
      </fill>
    </dxf>
    <dxf>
      <fill>
        <patternFill patternType="solid">
          <bgColor rgb="FFFFEBEB"/>
        </patternFill>
      </fill>
    </dxf>
    <dxf>
      <fill>
        <patternFill patternType="none">
          <bgColor auto="1"/>
        </patternFill>
      </fill>
    </dxf>
    <dxf>
      <fill>
        <patternFill>
          <bgColor rgb="FFFFEBEB"/>
        </patternFill>
      </fill>
    </dxf>
    <dxf>
      <fill>
        <patternFill>
          <bgColor rgb="FFFFEBEB"/>
        </patternFill>
      </fill>
    </dxf>
    <dxf>
      <fill>
        <patternFill patternType="solid">
          <bgColor rgb="FFFFEBEB"/>
        </patternFill>
      </fill>
    </dxf>
    <dxf>
      <fill>
        <patternFill patternType="none">
          <bgColor auto="1"/>
        </patternFill>
      </fill>
    </dxf>
    <dxf>
      <fill>
        <patternFill patternType="none">
          <bgColor auto="1"/>
        </patternFill>
      </fill>
    </dxf>
    <dxf>
      <fill>
        <patternFill patternType="solid">
          <bgColor rgb="FFFFEBEB"/>
        </patternFill>
      </fill>
    </dxf>
    <dxf>
      <fill>
        <patternFill patternType="solid">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FF66"/>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patternType="none">
          <bgColor auto="1"/>
        </patternFill>
      </fill>
    </dxf>
    <dxf>
      <fill>
        <patternFill patternType="solid">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patternType="solid">
          <bgColor rgb="FFFFEBEB"/>
        </patternFill>
      </fill>
    </dxf>
    <dxf>
      <fill>
        <patternFill patternType="none">
          <bgColor auto="1"/>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FF66"/>
        </patternFill>
      </fill>
    </dxf>
    <dxf>
      <fill>
        <patternFill patternType="solid">
          <bgColor rgb="FFFFEBEB"/>
        </patternFill>
      </fill>
    </dxf>
    <dxf>
      <fill>
        <patternFill patternType="none">
          <bgColor auto="1"/>
        </patternFill>
      </fill>
    </dxf>
    <dxf>
      <fill>
        <patternFill patternType="none">
          <bgColor auto="1"/>
        </patternFill>
      </fill>
    </dxf>
    <dxf>
      <fill>
        <patternFill patternType="solid">
          <bgColor rgb="FFFFEBEB"/>
        </patternFill>
      </fill>
    </dxf>
    <dxf>
      <fill>
        <patternFill>
          <bgColor rgb="FFFFEBEB"/>
        </patternFill>
      </fill>
    </dxf>
    <dxf>
      <fill>
        <patternFill>
          <bgColor rgb="FFFFFF66"/>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bgColor rgb="FFFFEBEB"/>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patternType="none">
          <bgColor auto="1"/>
        </patternFill>
      </fill>
    </dxf>
    <dxf>
      <fill>
        <patternFill patternType="solid">
          <bgColor rgb="FFFFEBEB"/>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solid">
          <bgColor rgb="FFFFEBEB"/>
        </patternFill>
      </fill>
    </dxf>
    <dxf>
      <fill>
        <patternFill patternType="none">
          <bgColor auto="1"/>
        </patternFill>
      </fill>
    </dxf>
    <dxf>
      <fill>
        <patternFill>
          <bgColor rgb="FFFFEBEB"/>
        </patternFill>
      </fill>
    </dxf>
    <dxf>
      <fill>
        <patternFill>
          <bgColor rgb="FFFFEBEB"/>
        </patternFill>
      </fill>
    </dxf>
    <dxf>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bgColor rgb="FFFFEBEB"/>
        </patternFill>
      </fill>
    </dxf>
    <dxf>
      <fill>
        <patternFill patternType="none">
          <bgColor auto="1"/>
        </patternFill>
      </fill>
    </dxf>
    <dxf>
      <fill>
        <patternFill>
          <bgColor rgb="FFFFFF66"/>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patternType="none">
          <bgColor auto="1"/>
        </patternFill>
      </fill>
    </dxf>
    <dxf>
      <fill>
        <patternFill>
          <bgColor rgb="FFFFFF66"/>
        </patternFill>
      </fill>
    </dxf>
    <dxf>
      <fill>
        <patternFill>
          <bgColor rgb="FFFFEBEB"/>
        </patternFill>
      </fill>
    </dxf>
    <dxf>
      <fill>
        <patternFill>
          <bgColor rgb="FFFFEBEB"/>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patternType="none">
          <bgColor auto="1"/>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bgColor rgb="FFFFEBEB"/>
        </patternFill>
      </fill>
    </dxf>
    <dxf>
      <fill>
        <patternFill patternType="none">
          <bgColor auto="1"/>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bgColor rgb="FFFFEBEB"/>
        </patternFill>
      </fill>
    </dxf>
    <dxf>
      <fill>
        <patternFill patternType="none">
          <bgColor auto="1"/>
        </patternFill>
      </fill>
    </dxf>
    <dxf>
      <fill>
        <patternFill>
          <bgColor rgb="FFFFFF66"/>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bgColor rgb="FFFFEBEB"/>
        </patternFill>
      </fill>
    </dxf>
    <dxf>
      <fill>
        <patternFill patternType="none">
          <bgColor auto="1"/>
        </patternFill>
      </fill>
    </dxf>
    <dxf>
      <fill>
        <patternFill>
          <bgColor rgb="FFFFFF66"/>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bgColor rgb="FFFFFF66"/>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EBEB"/>
        </patternFill>
      </fill>
    </dxf>
    <dxf>
      <fill>
        <patternFill>
          <bgColor rgb="FFFFEBEB"/>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EBEB"/>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patternType="none">
          <bgColor auto="1"/>
        </patternFill>
      </fill>
    </dxf>
    <dxf>
      <fill>
        <patternFill patternType="none">
          <bgColor auto="1"/>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bgColor rgb="FFFFFF66"/>
        </patternFill>
      </fill>
    </dxf>
    <dxf>
      <fill>
        <patternFill patternType="none">
          <bgColor auto="1"/>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patternType="none">
          <bgColor auto="1"/>
        </patternFill>
      </fill>
    </dxf>
    <dxf>
      <fill>
        <patternFill>
          <bgColor rgb="FFFFEBEB"/>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EBEB"/>
        </patternFill>
      </fill>
    </dxf>
    <dxf>
      <fill>
        <patternFill>
          <bgColor rgb="FFFFFF66"/>
        </patternFill>
      </fill>
    </dxf>
    <dxf>
      <fill>
        <patternFill patternType="none">
          <bgColor auto="1"/>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patternType="none">
          <bgColor auto="1"/>
        </patternFill>
      </fill>
    </dxf>
    <dxf>
      <fill>
        <patternFill>
          <bgColor rgb="FFFFEBEB"/>
        </patternFill>
      </fill>
    </dxf>
    <dxf>
      <fill>
        <patternFill>
          <bgColor rgb="FFFFEBEB"/>
        </patternFill>
      </fill>
    </dxf>
    <dxf>
      <fill>
        <patternFill>
          <bgColor rgb="FFFFFF66"/>
        </patternFill>
      </fill>
    </dxf>
    <dxf>
      <fill>
        <patternFill>
          <bgColor rgb="FFFFEBEB"/>
        </patternFill>
      </fill>
    </dxf>
    <dxf>
      <fill>
        <patternFill patternType="none">
          <bgColor auto="1"/>
        </patternFill>
      </fill>
    </dxf>
    <dxf>
      <fill>
        <patternFill>
          <bgColor rgb="FFFFFF66"/>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fill>
        <patternFill>
          <bgColor rgb="FFFFEBEB"/>
        </patternFill>
      </fill>
    </dxf>
    <dxf>
      <fill>
        <patternFill>
          <bgColor rgb="FFFFEBEB"/>
        </patternFill>
      </fill>
    </dxf>
    <dxf>
      <fill>
        <patternFill patternType="none">
          <bgColor auto="1"/>
        </patternFill>
      </fill>
    </dxf>
    <dxf>
      <fill>
        <patternFill>
          <bgColor rgb="FFFFEBEB"/>
        </patternFill>
      </fill>
    </dxf>
    <dxf>
      <fill>
        <patternFill>
          <bgColor rgb="FFFFFF66"/>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
      <numFmt numFmtId="30" formatCode="@"/>
      <fill>
        <patternFill>
          <bgColor rgb="FFFFEBEB"/>
        </patternFill>
      </fill>
    </dxf>
  </dxfs>
  <tableStyles count="0" defaultTableStyle="TableStyleMedium2" defaultPivotStyle="PivotStyleLight16"/>
  <colors>
    <mruColors>
      <color rgb="FFFFEBEB"/>
      <color rgb="FFFFCCCC"/>
      <color rgb="FFFFE1E1"/>
      <color rgb="FFFFFF66"/>
      <color rgb="FFFFBEBE"/>
      <color rgb="FFFFFFCC"/>
      <color rgb="FFECD9FF"/>
      <color rgb="FFFFEBCC"/>
      <color rgb="FFCCFFFF"/>
      <color rgb="FFDEB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1088</xdr:row>
      <xdr:rowOff>12700</xdr:rowOff>
    </xdr:from>
    <xdr:to>
      <xdr:col>37</xdr:col>
      <xdr:colOff>33165</xdr:colOff>
      <xdr:row>1105</xdr:row>
      <xdr:rowOff>168512</xdr:rowOff>
    </xdr:to>
    <xdr:pic>
      <xdr:nvPicPr>
        <xdr:cNvPr id="2" name="図 1">
          <a:extLst>
            <a:ext uri="{FF2B5EF4-FFF2-40B4-BE49-F238E27FC236}">
              <a16:creationId xmlns:a16="http://schemas.microsoft.com/office/drawing/2014/main" id="{6001616E-622D-3CA6-3EA9-0A134C292462}"/>
            </a:ext>
          </a:extLst>
        </xdr:cNvPr>
        <xdr:cNvPicPr>
          <a:picLocks noChangeAspect="1"/>
        </xdr:cNvPicPr>
      </xdr:nvPicPr>
      <xdr:blipFill>
        <a:blip xmlns:r="http://schemas.openxmlformats.org/officeDocument/2006/relationships" r:embed="rId1"/>
        <a:stretch>
          <a:fillRect/>
        </a:stretch>
      </xdr:blipFill>
      <xdr:spPr>
        <a:xfrm>
          <a:off x="114300" y="220071950"/>
          <a:ext cx="6732415" cy="3610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95250</xdr:colOff>
      <xdr:row>11</xdr:row>
      <xdr:rowOff>104775</xdr:rowOff>
    </xdr:from>
    <xdr:to>
      <xdr:col>7</xdr:col>
      <xdr:colOff>342900</xdr:colOff>
      <xdr:row>14</xdr:row>
      <xdr:rowOff>114300</xdr:rowOff>
    </xdr:to>
    <xdr:sp macro="" textlink="">
      <xdr:nvSpPr>
        <xdr:cNvPr id="2" name="下矢印 1">
          <a:extLst>
            <a:ext uri="{FF2B5EF4-FFF2-40B4-BE49-F238E27FC236}">
              <a16:creationId xmlns:a16="http://schemas.microsoft.com/office/drawing/2014/main" id="{00000000-0008-0000-0400-000002000000}"/>
            </a:ext>
          </a:extLst>
        </xdr:cNvPr>
        <xdr:cNvSpPr/>
      </xdr:nvSpPr>
      <xdr:spPr>
        <a:xfrm>
          <a:off x="4953000" y="2333625"/>
          <a:ext cx="676275" cy="609600"/>
        </a:xfrm>
        <a:prstGeom prst="downArrow">
          <a:avLst/>
        </a:prstGeom>
        <a:solidFill>
          <a:srgbClr val="FF99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85725</xdr:colOff>
      <xdr:row>11</xdr:row>
      <xdr:rowOff>104775</xdr:rowOff>
    </xdr:from>
    <xdr:to>
      <xdr:col>4</xdr:col>
      <xdr:colOff>333375</xdr:colOff>
      <xdr:row>14</xdr:row>
      <xdr:rowOff>114300</xdr:rowOff>
    </xdr:to>
    <xdr:sp macro="" textlink="">
      <xdr:nvSpPr>
        <xdr:cNvPr id="7" name="下矢印 6">
          <a:extLst>
            <a:ext uri="{FF2B5EF4-FFF2-40B4-BE49-F238E27FC236}">
              <a16:creationId xmlns:a16="http://schemas.microsoft.com/office/drawing/2014/main" id="{00000000-0008-0000-0400-000007000000}"/>
            </a:ext>
          </a:extLst>
        </xdr:cNvPr>
        <xdr:cNvSpPr/>
      </xdr:nvSpPr>
      <xdr:spPr>
        <a:xfrm>
          <a:off x="2514600" y="2333625"/>
          <a:ext cx="676275" cy="609600"/>
        </a:xfrm>
        <a:prstGeom prst="downArrow">
          <a:avLst/>
        </a:prstGeom>
        <a:solidFill>
          <a:srgbClr val="FF9999"/>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95250</xdr:colOff>
      <xdr:row>11</xdr:row>
      <xdr:rowOff>104775</xdr:rowOff>
    </xdr:from>
    <xdr:to>
      <xdr:col>1</xdr:col>
      <xdr:colOff>342900</xdr:colOff>
      <xdr:row>14</xdr:row>
      <xdr:rowOff>114300</xdr:rowOff>
    </xdr:to>
    <xdr:sp macro="" textlink="">
      <xdr:nvSpPr>
        <xdr:cNvPr id="8" name="下矢印 7">
          <a:extLst>
            <a:ext uri="{FF2B5EF4-FFF2-40B4-BE49-F238E27FC236}">
              <a16:creationId xmlns:a16="http://schemas.microsoft.com/office/drawing/2014/main" id="{00000000-0008-0000-0400-000008000000}"/>
            </a:ext>
          </a:extLst>
        </xdr:cNvPr>
        <xdr:cNvSpPr/>
      </xdr:nvSpPr>
      <xdr:spPr>
        <a:xfrm>
          <a:off x="95250" y="2333625"/>
          <a:ext cx="676275" cy="609600"/>
        </a:xfrm>
        <a:prstGeom prst="downArrow">
          <a:avLst/>
        </a:prstGeom>
        <a:solidFill>
          <a:srgbClr val="FF9999"/>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15</xdr:col>
      <xdr:colOff>95250</xdr:colOff>
      <xdr:row>11</xdr:row>
      <xdr:rowOff>104775</xdr:rowOff>
    </xdr:from>
    <xdr:to>
      <xdr:col>16</xdr:col>
      <xdr:colOff>342900</xdr:colOff>
      <xdr:row>14</xdr:row>
      <xdr:rowOff>114300</xdr:rowOff>
    </xdr:to>
    <xdr:sp macro="" textlink="">
      <xdr:nvSpPr>
        <xdr:cNvPr id="12" name="下矢印 11">
          <a:extLst>
            <a:ext uri="{FF2B5EF4-FFF2-40B4-BE49-F238E27FC236}">
              <a16:creationId xmlns:a16="http://schemas.microsoft.com/office/drawing/2014/main" id="{00000000-0008-0000-0400-00000C000000}"/>
            </a:ext>
          </a:extLst>
        </xdr:cNvPr>
        <xdr:cNvSpPr/>
      </xdr:nvSpPr>
      <xdr:spPr>
        <a:xfrm>
          <a:off x="4953000" y="2333625"/>
          <a:ext cx="676275" cy="609600"/>
        </a:xfrm>
        <a:prstGeom prst="downArrow">
          <a:avLst/>
        </a:prstGeom>
        <a:solidFill>
          <a:srgbClr val="FF99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85725</xdr:colOff>
      <xdr:row>11</xdr:row>
      <xdr:rowOff>104775</xdr:rowOff>
    </xdr:from>
    <xdr:to>
      <xdr:col>13</xdr:col>
      <xdr:colOff>333375</xdr:colOff>
      <xdr:row>14</xdr:row>
      <xdr:rowOff>114300</xdr:rowOff>
    </xdr:to>
    <xdr:sp macro="" textlink="">
      <xdr:nvSpPr>
        <xdr:cNvPr id="13" name="下矢印 12">
          <a:extLst>
            <a:ext uri="{FF2B5EF4-FFF2-40B4-BE49-F238E27FC236}">
              <a16:creationId xmlns:a16="http://schemas.microsoft.com/office/drawing/2014/main" id="{00000000-0008-0000-0400-00000D000000}"/>
            </a:ext>
          </a:extLst>
        </xdr:cNvPr>
        <xdr:cNvSpPr/>
      </xdr:nvSpPr>
      <xdr:spPr>
        <a:xfrm>
          <a:off x="2514600" y="2333625"/>
          <a:ext cx="676275" cy="609600"/>
        </a:xfrm>
        <a:prstGeom prst="downArrow">
          <a:avLst/>
        </a:prstGeom>
        <a:solidFill>
          <a:srgbClr val="FF9999"/>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9</xdr:col>
      <xdr:colOff>95250</xdr:colOff>
      <xdr:row>11</xdr:row>
      <xdr:rowOff>104775</xdr:rowOff>
    </xdr:from>
    <xdr:to>
      <xdr:col>10</xdr:col>
      <xdr:colOff>342900</xdr:colOff>
      <xdr:row>14</xdr:row>
      <xdr:rowOff>114300</xdr:rowOff>
    </xdr:to>
    <xdr:sp macro="" textlink="">
      <xdr:nvSpPr>
        <xdr:cNvPr id="14" name="下矢印 13">
          <a:extLst>
            <a:ext uri="{FF2B5EF4-FFF2-40B4-BE49-F238E27FC236}">
              <a16:creationId xmlns:a16="http://schemas.microsoft.com/office/drawing/2014/main" id="{00000000-0008-0000-0400-00000E000000}"/>
            </a:ext>
          </a:extLst>
        </xdr:cNvPr>
        <xdr:cNvSpPr/>
      </xdr:nvSpPr>
      <xdr:spPr>
        <a:xfrm>
          <a:off x="95250" y="2333625"/>
          <a:ext cx="676275" cy="609600"/>
        </a:xfrm>
        <a:prstGeom prst="downArrow">
          <a:avLst/>
        </a:prstGeom>
        <a:solidFill>
          <a:srgbClr val="FF9999"/>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24</xdr:col>
      <xdr:colOff>95250</xdr:colOff>
      <xdr:row>11</xdr:row>
      <xdr:rowOff>104775</xdr:rowOff>
    </xdr:from>
    <xdr:to>
      <xdr:col>25</xdr:col>
      <xdr:colOff>342900</xdr:colOff>
      <xdr:row>14</xdr:row>
      <xdr:rowOff>114300</xdr:rowOff>
    </xdr:to>
    <xdr:sp macro="" textlink="">
      <xdr:nvSpPr>
        <xdr:cNvPr id="15" name="下矢印 14">
          <a:extLst>
            <a:ext uri="{FF2B5EF4-FFF2-40B4-BE49-F238E27FC236}">
              <a16:creationId xmlns:a16="http://schemas.microsoft.com/office/drawing/2014/main" id="{00000000-0008-0000-0400-00000F000000}"/>
            </a:ext>
          </a:extLst>
        </xdr:cNvPr>
        <xdr:cNvSpPr/>
      </xdr:nvSpPr>
      <xdr:spPr>
        <a:xfrm>
          <a:off x="12239625" y="2476500"/>
          <a:ext cx="676275" cy="609600"/>
        </a:xfrm>
        <a:prstGeom prst="downArrow">
          <a:avLst/>
        </a:prstGeom>
        <a:solidFill>
          <a:srgbClr val="FF99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85725</xdr:colOff>
      <xdr:row>11</xdr:row>
      <xdr:rowOff>104775</xdr:rowOff>
    </xdr:from>
    <xdr:to>
      <xdr:col>22</xdr:col>
      <xdr:colOff>333375</xdr:colOff>
      <xdr:row>14</xdr:row>
      <xdr:rowOff>114300</xdr:rowOff>
    </xdr:to>
    <xdr:sp macro="" textlink="">
      <xdr:nvSpPr>
        <xdr:cNvPr id="16" name="下矢印 15">
          <a:extLst>
            <a:ext uri="{FF2B5EF4-FFF2-40B4-BE49-F238E27FC236}">
              <a16:creationId xmlns:a16="http://schemas.microsoft.com/office/drawing/2014/main" id="{00000000-0008-0000-0400-000010000000}"/>
            </a:ext>
          </a:extLst>
        </xdr:cNvPr>
        <xdr:cNvSpPr/>
      </xdr:nvSpPr>
      <xdr:spPr>
        <a:xfrm>
          <a:off x="9801225" y="2476500"/>
          <a:ext cx="676275" cy="609600"/>
        </a:xfrm>
        <a:prstGeom prst="downArrow">
          <a:avLst/>
        </a:prstGeom>
        <a:solidFill>
          <a:srgbClr val="FF9999"/>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18</xdr:col>
      <xdr:colOff>95250</xdr:colOff>
      <xdr:row>11</xdr:row>
      <xdr:rowOff>104775</xdr:rowOff>
    </xdr:from>
    <xdr:to>
      <xdr:col>19</xdr:col>
      <xdr:colOff>342900</xdr:colOff>
      <xdr:row>14</xdr:row>
      <xdr:rowOff>114300</xdr:rowOff>
    </xdr:to>
    <xdr:sp macro="" textlink="">
      <xdr:nvSpPr>
        <xdr:cNvPr id="17" name="下矢印 16">
          <a:extLst>
            <a:ext uri="{FF2B5EF4-FFF2-40B4-BE49-F238E27FC236}">
              <a16:creationId xmlns:a16="http://schemas.microsoft.com/office/drawing/2014/main" id="{00000000-0008-0000-0400-000011000000}"/>
            </a:ext>
          </a:extLst>
        </xdr:cNvPr>
        <xdr:cNvSpPr/>
      </xdr:nvSpPr>
      <xdr:spPr>
        <a:xfrm>
          <a:off x="7381875" y="2476500"/>
          <a:ext cx="676275" cy="609600"/>
        </a:xfrm>
        <a:prstGeom prst="downArrow">
          <a:avLst/>
        </a:prstGeom>
        <a:solidFill>
          <a:srgbClr val="FF9999"/>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ペーパー">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city.kazo.lg.jp/soshiki/kikikanribousai/jigyou_bousai/17903.html" TargetMode="External"/><Relationship Id="rId7" Type="http://schemas.openxmlformats.org/officeDocument/2006/relationships/printerSettings" Target="../printerSettings/printerSettings2.bin"/><Relationship Id="rId2" Type="http://schemas.openxmlformats.org/officeDocument/2006/relationships/hyperlink" Target="https://www.city.kazo.lg.jp/soshiki/kikikanribousai/hazardmap/20354.html" TargetMode="External"/><Relationship Id="rId1" Type="http://schemas.openxmlformats.org/officeDocument/2006/relationships/hyperlink" Target="https://www.city.kazo.lg.jp/soshiki/kikikanribousai/hazardmap/20354.html" TargetMode="External"/><Relationship Id="rId6" Type="http://schemas.openxmlformats.org/officeDocument/2006/relationships/hyperlink" Target="https://www.pref.saitama.lg.jp/a0602/saigai-sonae.html" TargetMode="External"/><Relationship Id="rId5" Type="http://schemas.openxmlformats.org/officeDocument/2006/relationships/hyperlink" Target="https://www.pref.saitama.lg.jp/a0602/saigai-sonae.html" TargetMode="External"/><Relationship Id="rId4" Type="http://schemas.openxmlformats.org/officeDocument/2006/relationships/hyperlink" Target="https://www.city.kazo.lg.jp/soshiki/kikikanribousai/jigyou_bousai/17903.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A1:AQ998"/>
  <sheetViews>
    <sheetView tabSelected="1" zoomScaleNormal="100" workbookViewId="0">
      <selection activeCell="BF3" sqref="BF3"/>
    </sheetView>
  </sheetViews>
  <sheetFormatPr defaultColWidth="9" defaultRowHeight="13" x14ac:dyDescent="0.2"/>
  <cols>
    <col min="1" max="40" width="2.6328125" style="58" customWidth="1"/>
    <col min="41" max="43" width="3.6328125" style="58" customWidth="1"/>
    <col min="44" max="80" width="2.6328125" style="58" customWidth="1"/>
    <col min="81" max="16384" width="9" style="58"/>
  </cols>
  <sheetData>
    <row r="1" spans="1:43" ht="30" customHeight="1" x14ac:dyDescent="0.2">
      <c r="A1" s="309" t="s">
        <v>1568</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row>
    <row r="2" spans="1:43" ht="5.25" customHeight="1" x14ac:dyDescent="0.2"/>
    <row r="3" spans="1:43" ht="30" customHeight="1" x14ac:dyDescent="0.2">
      <c r="A3" s="310" t="s">
        <v>0</v>
      </c>
      <c r="B3" s="310"/>
      <c r="C3" s="310"/>
      <c r="D3" s="310"/>
      <c r="E3" s="310"/>
      <c r="F3" s="310"/>
      <c r="G3" s="310"/>
      <c r="H3" s="310"/>
      <c r="I3" s="310"/>
      <c r="J3" s="310"/>
      <c r="K3" s="310"/>
      <c r="L3" s="310"/>
      <c r="M3" s="310"/>
      <c r="N3" s="310"/>
      <c r="O3" s="310"/>
      <c r="P3" s="310"/>
      <c r="Q3" s="310"/>
      <c r="R3" s="310"/>
      <c r="S3" s="310"/>
      <c r="T3" s="310"/>
      <c r="U3" s="310"/>
      <c r="V3" s="310"/>
      <c r="W3" s="310"/>
      <c r="X3" s="310"/>
      <c r="Y3" s="310"/>
      <c r="Z3" s="310"/>
      <c r="AA3" s="310"/>
      <c r="AB3" s="310"/>
      <c r="AC3" s="310"/>
      <c r="AD3" s="310"/>
      <c r="AE3" s="310"/>
      <c r="AF3" s="310"/>
      <c r="AG3" s="310"/>
      <c r="AH3" s="310"/>
      <c r="AI3" s="310"/>
      <c r="AJ3" s="310"/>
      <c r="AK3" s="310"/>
      <c r="AL3" s="310"/>
    </row>
    <row r="4" spans="1:43" ht="5.15" customHeight="1" x14ac:dyDescent="0.2"/>
    <row r="5" spans="1:43" ht="19" customHeight="1" x14ac:dyDescent="0.2">
      <c r="A5" s="299" t="s">
        <v>1</v>
      </c>
      <c r="B5" s="299"/>
      <c r="C5" s="299"/>
      <c r="D5" s="299"/>
      <c r="E5" s="299"/>
      <c r="F5" s="299"/>
      <c r="G5" s="299"/>
      <c r="H5" s="299"/>
      <c r="I5" s="303" t="s">
        <v>8</v>
      </c>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3"/>
      <c r="AJ5" s="303"/>
      <c r="AK5" s="303"/>
      <c r="AL5" s="303"/>
      <c r="AO5" s="59" t="s">
        <v>11</v>
      </c>
      <c r="AP5" s="59" t="s">
        <v>12</v>
      </c>
      <c r="AQ5" s="59" t="s">
        <v>13</v>
      </c>
    </row>
    <row r="6" spans="1:43" ht="19" customHeight="1" x14ac:dyDescent="0.2">
      <c r="A6" s="299"/>
      <c r="B6" s="299"/>
      <c r="C6" s="299"/>
      <c r="D6" s="299"/>
      <c r="E6" s="299"/>
      <c r="F6" s="299"/>
      <c r="G6" s="299"/>
      <c r="H6" s="299"/>
      <c r="I6" s="303"/>
      <c r="J6" s="303"/>
      <c r="K6" s="303"/>
      <c r="L6" s="303"/>
      <c r="M6" s="303"/>
      <c r="N6" s="303"/>
      <c r="O6" s="303"/>
      <c r="P6" s="303"/>
      <c r="Q6" s="303"/>
      <c r="R6" s="303"/>
      <c r="S6" s="303"/>
      <c r="T6" s="303"/>
      <c r="U6" s="303"/>
      <c r="V6" s="303"/>
      <c r="W6" s="303"/>
      <c r="X6" s="303"/>
      <c r="Y6" s="303"/>
      <c r="Z6" s="303"/>
      <c r="AA6" s="303"/>
      <c r="AB6" s="303"/>
      <c r="AC6" s="303"/>
      <c r="AD6" s="303"/>
      <c r="AE6" s="303"/>
      <c r="AF6" s="303"/>
      <c r="AG6" s="303"/>
      <c r="AH6" s="303"/>
      <c r="AI6" s="303"/>
      <c r="AJ6" s="303"/>
      <c r="AK6" s="303"/>
      <c r="AL6" s="303"/>
      <c r="AO6" s="59">
        <v>4</v>
      </c>
      <c r="AP6" s="59">
        <v>1</v>
      </c>
      <c r="AQ6" s="59">
        <v>1</v>
      </c>
    </row>
    <row r="7" spans="1:43" ht="19" customHeight="1" x14ac:dyDescent="0.2">
      <c r="A7" s="299" t="s">
        <v>2</v>
      </c>
      <c r="B7" s="299"/>
      <c r="C7" s="299"/>
      <c r="D7" s="299"/>
      <c r="E7" s="299"/>
      <c r="F7" s="299"/>
      <c r="G7" s="299"/>
      <c r="H7" s="299"/>
      <c r="I7" s="303"/>
      <c r="J7" s="303"/>
      <c r="K7" s="303"/>
      <c r="L7" s="303"/>
      <c r="M7" s="303"/>
      <c r="N7" s="303"/>
      <c r="O7" s="303"/>
      <c r="P7" s="303"/>
      <c r="Q7" s="303"/>
      <c r="R7" s="303"/>
      <c r="S7" s="303"/>
      <c r="T7" s="303"/>
      <c r="U7" s="303"/>
      <c r="V7" s="303"/>
      <c r="W7" s="303"/>
      <c r="X7" s="303"/>
      <c r="Y7" s="303"/>
      <c r="Z7" s="303"/>
      <c r="AA7" s="303"/>
      <c r="AB7" s="303"/>
      <c r="AC7" s="303"/>
      <c r="AD7" s="303"/>
      <c r="AE7" s="303"/>
      <c r="AF7" s="303"/>
      <c r="AG7" s="303"/>
      <c r="AH7" s="303"/>
      <c r="AI7" s="303"/>
      <c r="AJ7" s="303"/>
      <c r="AK7" s="303"/>
      <c r="AL7" s="303"/>
      <c r="AO7" s="59">
        <v>5</v>
      </c>
      <c r="AP7" s="59">
        <v>2</v>
      </c>
      <c r="AQ7" s="59">
        <v>2</v>
      </c>
    </row>
    <row r="8" spans="1:43" ht="19" customHeight="1" x14ac:dyDescent="0.2">
      <c r="A8" s="299"/>
      <c r="B8" s="299"/>
      <c r="C8" s="299"/>
      <c r="D8" s="299"/>
      <c r="E8" s="299"/>
      <c r="F8" s="299"/>
      <c r="G8" s="299"/>
      <c r="H8" s="299"/>
      <c r="I8" s="303"/>
      <c r="J8" s="303"/>
      <c r="K8" s="303"/>
      <c r="L8" s="303"/>
      <c r="M8" s="303"/>
      <c r="N8" s="303"/>
      <c r="O8" s="303"/>
      <c r="P8" s="303"/>
      <c r="Q8" s="303"/>
      <c r="R8" s="303"/>
      <c r="S8" s="303"/>
      <c r="T8" s="303"/>
      <c r="U8" s="303"/>
      <c r="V8" s="303"/>
      <c r="W8" s="303"/>
      <c r="X8" s="303"/>
      <c r="Y8" s="303"/>
      <c r="Z8" s="303"/>
      <c r="AA8" s="303"/>
      <c r="AB8" s="303"/>
      <c r="AC8" s="303"/>
      <c r="AD8" s="303"/>
      <c r="AE8" s="303"/>
      <c r="AF8" s="303"/>
      <c r="AG8" s="303"/>
      <c r="AH8" s="303"/>
      <c r="AI8" s="303"/>
      <c r="AJ8" s="303"/>
      <c r="AK8" s="303"/>
      <c r="AL8" s="303"/>
      <c r="AO8" s="59">
        <v>6</v>
      </c>
      <c r="AP8" s="59">
        <v>3</v>
      </c>
      <c r="AQ8" s="59">
        <v>3</v>
      </c>
    </row>
    <row r="9" spans="1:43" ht="19" customHeight="1" x14ac:dyDescent="0.2">
      <c r="A9" s="299" t="s">
        <v>3</v>
      </c>
      <c r="B9" s="299"/>
      <c r="C9" s="299"/>
      <c r="D9" s="299"/>
      <c r="E9" s="299"/>
      <c r="F9" s="299"/>
      <c r="G9" s="299"/>
      <c r="H9" s="299"/>
      <c r="I9" s="303"/>
      <c r="J9" s="303"/>
      <c r="K9" s="303"/>
      <c r="L9" s="303"/>
      <c r="M9" s="303"/>
      <c r="N9" s="303"/>
      <c r="O9" s="303"/>
      <c r="P9" s="303"/>
      <c r="Q9" s="303"/>
      <c r="R9" s="303"/>
      <c r="S9" s="303"/>
      <c r="T9" s="303"/>
      <c r="U9" s="303"/>
      <c r="V9" s="303"/>
      <c r="W9" s="303"/>
      <c r="X9" s="303"/>
      <c r="Y9" s="303"/>
      <c r="Z9" s="303"/>
      <c r="AA9" s="303"/>
      <c r="AB9" s="303"/>
      <c r="AC9" s="303"/>
      <c r="AD9" s="303"/>
      <c r="AE9" s="303"/>
      <c r="AF9" s="303"/>
      <c r="AG9" s="303"/>
      <c r="AH9" s="303"/>
      <c r="AI9" s="303"/>
      <c r="AJ9" s="303"/>
      <c r="AK9" s="303"/>
      <c r="AL9" s="303"/>
      <c r="AO9" s="59">
        <v>7</v>
      </c>
      <c r="AP9" s="59">
        <v>4</v>
      </c>
      <c r="AQ9" s="59">
        <v>4</v>
      </c>
    </row>
    <row r="10" spans="1:43" ht="19" customHeight="1" x14ac:dyDescent="0.2">
      <c r="A10" s="299"/>
      <c r="B10" s="299"/>
      <c r="C10" s="299"/>
      <c r="D10" s="299"/>
      <c r="E10" s="299"/>
      <c r="F10" s="299"/>
      <c r="G10" s="299"/>
      <c r="H10" s="299"/>
      <c r="I10" s="303"/>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3"/>
      <c r="AH10" s="303"/>
      <c r="AI10" s="303"/>
      <c r="AJ10" s="303"/>
      <c r="AK10" s="303"/>
      <c r="AL10" s="303"/>
      <c r="AO10" s="59">
        <v>8</v>
      </c>
      <c r="AP10" s="59">
        <v>5</v>
      </c>
      <c r="AQ10" s="59">
        <v>5</v>
      </c>
    </row>
    <row r="11" spans="1:43" ht="19" customHeight="1" x14ac:dyDescent="0.2">
      <c r="A11" s="299" t="s">
        <v>4</v>
      </c>
      <c r="B11" s="299"/>
      <c r="C11" s="299"/>
      <c r="D11" s="299"/>
      <c r="E11" s="299"/>
      <c r="F11" s="299"/>
      <c r="G11" s="299"/>
      <c r="H11" s="299"/>
      <c r="I11" s="60"/>
      <c r="J11" s="61" t="s">
        <v>14</v>
      </c>
      <c r="K11" s="62"/>
      <c r="L11" s="62"/>
      <c r="M11" s="62"/>
      <c r="N11" s="62" t="s">
        <v>15</v>
      </c>
      <c r="O11" s="62"/>
      <c r="P11" s="62"/>
      <c r="Q11" s="62"/>
      <c r="R11" s="62"/>
      <c r="S11" s="298"/>
      <c r="T11" s="299"/>
      <c r="U11" s="299"/>
      <c r="V11" s="299"/>
      <c r="W11" s="299"/>
      <c r="X11" s="299"/>
      <c r="Y11" s="299"/>
      <c r="Z11" s="299"/>
      <c r="AA11" s="299"/>
      <c r="AB11" s="299"/>
      <c r="AC11" s="299"/>
      <c r="AD11" s="299"/>
      <c r="AE11" s="299"/>
      <c r="AF11" s="299"/>
      <c r="AG11" s="299"/>
      <c r="AH11" s="299"/>
      <c r="AI11" s="299"/>
      <c r="AJ11" s="299"/>
      <c r="AK11" s="299"/>
      <c r="AL11" s="299"/>
      <c r="AO11" s="59">
        <v>9</v>
      </c>
      <c r="AP11" s="59">
        <v>6</v>
      </c>
      <c r="AQ11" s="59">
        <v>6</v>
      </c>
    </row>
    <row r="12" spans="1:43" ht="19" customHeight="1" x14ac:dyDescent="0.2">
      <c r="A12" s="299"/>
      <c r="B12" s="299"/>
      <c r="C12" s="299"/>
      <c r="D12" s="299"/>
      <c r="E12" s="299"/>
      <c r="F12" s="299"/>
      <c r="G12" s="299"/>
      <c r="H12" s="299"/>
      <c r="I12" s="60"/>
      <c r="J12" s="298" t="s">
        <v>9</v>
      </c>
      <c r="K12" s="299"/>
      <c r="L12" s="304"/>
      <c r="M12" s="305"/>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O12" s="59">
        <v>10</v>
      </c>
      <c r="AP12" s="59">
        <v>7</v>
      </c>
      <c r="AQ12" s="59">
        <v>7</v>
      </c>
    </row>
    <row r="13" spans="1:43" ht="19" customHeight="1" x14ac:dyDescent="0.2">
      <c r="A13" s="300" t="s">
        <v>5</v>
      </c>
      <c r="B13" s="299"/>
      <c r="C13" s="299"/>
      <c r="D13" s="299"/>
      <c r="E13" s="299"/>
      <c r="F13" s="299"/>
      <c r="G13" s="299"/>
      <c r="H13" s="299"/>
      <c r="I13" s="303"/>
      <c r="J13" s="303"/>
      <c r="K13" s="303"/>
      <c r="L13" s="303"/>
      <c r="M13" s="303"/>
      <c r="N13" s="303"/>
      <c r="O13" s="303"/>
      <c r="P13" s="303"/>
      <c r="Q13" s="303"/>
      <c r="R13" s="303"/>
      <c r="S13" s="303"/>
      <c r="T13" s="303"/>
      <c r="U13" s="303"/>
      <c r="V13" s="303"/>
      <c r="W13" s="303"/>
      <c r="X13" s="303"/>
      <c r="Y13" s="303"/>
      <c r="Z13" s="303"/>
      <c r="AA13" s="303"/>
      <c r="AB13" s="303"/>
      <c r="AC13" s="303"/>
      <c r="AD13" s="303"/>
      <c r="AE13" s="303"/>
      <c r="AF13" s="303"/>
      <c r="AG13" s="303"/>
      <c r="AH13" s="303"/>
      <c r="AI13" s="303"/>
      <c r="AJ13" s="303"/>
      <c r="AK13" s="303"/>
      <c r="AL13" s="303"/>
      <c r="AO13" s="59">
        <v>11</v>
      </c>
      <c r="AP13" s="59">
        <v>8</v>
      </c>
      <c r="AQ13" s="59">
        <v>8</v>
      </c>
    </row>
    <row r="14" spans="1:43" ht="19" customHeight="1" x14ac:dyDescent="0.2">
      <c r="A14" s="299"/>
      <c r="B14" s="299"/>
      <c r="C14" s="299"/>
      <c r="D14" s="299"/>
      <c r="E14" s="299"/>
      <c r="F14" s="299"/>
      <c r="G14" s="299"/>
      <c r="H14" s="299"/>
      <c r="I14" s="303"/>
      <c r="J14" s="303"/>
      <c r="K14" s="303"/>
      <c r="L14" s="303"/>
      <c r="M14" s="303"/>
      <c r="N14" s="303"/>
      <c r="O14" s="303"/>
      <c r="P14" s="303"/>
      <c r="Q14" s="303"/>
      <c r="R14" s="303"/>
      <c r="S14" s="303"/>
      <c r="T14" s="303"/>
      <c r="U14" s="303"/>
      <c r="V14" s="303"/>
      <c r="W14" s="303"/>
      <c r="X14" s="303"/>
      <c r="Y14" s="303"/>
      <c r="Z14" s="303"/>
      <c r="AA14" s="303"/>
      <c r="AB14" s="303"/>
      <c r="AC14" s="303"/>
      <c r="AD14" s="303"/>
      <c r="AE14" s="303"/>
      <c r="AF14" s="303"/>
      <c r="AG14" s="303"/>
      <c r="AH14" s="303"/>
      <c r="AI14" s="303"/>
      <c r="AJ14" s="303"/>
      <c r="AK14" s="303"/>
      <c r="AL14" s="303"/>
      <c r="AO14" s="59">
        <v>12</v>
      </c>
      <c r="AP14" s="59">
        <v>9</v>
      </c>
      <c r="AQ14" s="59">
        <v>9</v>
      </c>
    </row>
    <row r="15" spans="1:43" ht="19" customHeight="1" x14ac:dyDescent="0.2">
      <c r="A15" s="299" t="s">
        <v>6</v>
      </c>
      <c r="B15" s="299"/>
      <c r="C15" s="299"/>
      <c r="D15" s="299"/>
      <c r="E15" s="299"/>
      <c r="F15" s="299"/>
      <c r="G15" s="299"/>
      <c r="H15" s="299"/>
      <c r="I15" s="304" t="s">
        <v>957</v>
      </c>
      <c r="J15" s="297"/>
      <c r="K15" s="298"/>
      <c r="L15" s="307"/>
      <c r="M15" s="308"/>
      <c r="N15" s="308"/>
      <c r="O15" s="308"/>
      <c r="P15" s="308"/>
      <c r="Q15" s="308"/>
      <c r="R15" s="308"/>
      <c r="S15" s="308"/>
      <c r="T15" s="308"/>
      <c r="U15" s="308"/>
      <c r="V15" s="308"/>
      <c r="W15" s="308"/>
      <c r="X15" s="304" t="s">
        <v>958</v>
      </c>
      <c r="Y15" s="297"/>
      <c r="Z15" s="298"/>
      <c r="AA15" s="297"/>
      <c r="AB15" s="297"/>
      <c r="AC15" s="297"/>
      <c r="AD15" s="297"/>
      <c r="AE15" s="297"/>
      <c r="AF15" s="297"/>
      <c r="AG15" s="297"/>
      <c r="AH15" s="297"/>
      <c r="AI15" s="297"/>
      <c r="AJ15" s="297"/>
      <c r="AK15" s="297"/>
      <c r="AL15" s="298"/>
      <c r="AO15" s="59">
        <v>13</v>
      </c>
      <c r="AP15" s="59">
        <v>10</v>
      </c>
      <c r="AQ15" s="59">
        <v>10</v>
      </c>
    </row>
    <row r="16" spans="1:43" ht="19" customHeight="1" x14ac:dyDescent="0.2">
      <c r="A16" s="299"/>
      <c r="B16" s="299"/>
      <c r="C16" s="299"/>
      <c r="D16" s="299"/>
      <c r="E16" s="299"/>
      <c r="F16" s="299"/>
      <c r="G16" s="299"/>
      <c r="H16" s="299"/>
      <c r="I16" s="304" t="s">
        <v>959</v>
      </c>
      <c r="J16" s="297"/>
      <c r="K16" s="298"/>
      <c r="L16" s="304"/>
      <c r="M16" s="297"/>
      <c r="N16" s="297"/>
      <c r="O16" s="297"/>
      <c r="P16" s="297"/>
      <c r="Q16" s="297"/>
      <c r="R16" s="297"/>
      <c r="S16" s="297"/>
      <c r="T16" s="297"/>
      <c r="U16" s="297"/>
      <c r="V16" s="297"/>
      <c r="W16" s="61" t="s">
        <v>16</v>
      </c>
      <c r="X16" s="305"/>
      <c r="Y16" s="306"/>
      <c r="Z16" s="306"/>
      <c r="AA16" s="306"/>
      <c r="AB16" s="306"/>
      <c r="AC16" s="306"/>
      <c r="AD16" s="306"/>
      <c r="AE16" s="306"/>
      <c r="AF16" s="306"/>
      <c r="AG16" s="306"/>
      <c r="AH16" s="306"/>
      <c r="AI16" s="306"/>
      <c r="AJ16" s="306"/>
      <c r="AK16" s="306"/>
      <c r="AL16" s="306"/>
      <c r="AO16" s="59">
        <v>14</v>
      </c>
      <c r="AP16" s="59">
        <v>11</v>
      </c>
      <c r="AQ16" s="59">
        <v>11</v>
      </c>
    </row>
    <row r="17" spans="1:43" ht="19" customHeight="1" x14ac:dyDescent="0.2">
      <c r="A17" s="299" t="s">
        <v>7</v>
      </c>
      <c r="B17" s="299"/>
      <c r="C17" s="299"/>
      <c r="D17" s="299"/>
      <c r="E17" s="299"/>
      <c r="F17" s="299"/>
      <c r="G17" s="299"/>
      <c r="H17" s="299"/>
      <c r="I17" s="294"/>
      <c r="J17" s="301" t="s">
        <v>10</v>
      </c>
      <c r="K17" s="302"/>
      <c r="L17" s="302"/>
      <c r="M17" s="294"/>
      <c r="N17" s="297"/>
      <c r="O17" s="297"/>
      <c r="P17" s="297"/>
      <c r="Q17" s="297"/>
      <c r="R17" s="296" t="s">
        <v>11</v>
      </c>
      <c r="S17" s="296"/>
      <c r="T17" s="297"/>
      <c r="U17" s="297"/>
      <c r="V17" s="297"/>
      <c r="W17" s="297"/>
      <c r="X17" s="296" t="s">
        <v>12</v>
      </c>
      <c r="Y17" s="296"/>
      <c r="Z17" s="297"/>
      <c r="AA17" s="297"/>
      <c r="AB17" s="297"/>
      <c r="AC17" s="297"/>
      <c r="AD17" s="296" t="s">
        <v>13</v>
      </c>
      <c r="AE17" s="296"/>
      <c r="AF17" s="298"/>
      <c r="AG17" s="299"/>
      <c r="AH17" s="299"/>
      <c r="AI17" s="299"/>
      <c r="AJ17" s="299"/>
      <c r="AK17" s="299"/>
      <c r="AL17" s="299"/>
      <c r="AO17" s="59">
        <v>15</v>
      </c>
      <c r="AP17" s="59">
        <v>12</v>
      </c>
      <c r="AQ17" s="59">
        <v>12</v>
      </c>
    </row>
    <row r="18" spans="1:43" ht="19" customHeight="1" x14ac:dyDescent="0.2">
      <c r="A18" s="299"/>
      <c r="B18" s="299"/>
      <c r="C18" s="299"/>
      <c r="D18" s="299"/>
      <c r="E18" s="299"/>
      <c r="F18" s="299"/>
      <c r="G18" s="299"/>
      <c r="H18" s="299"/>
      <c r="I18" s="294"/>
      <c r="J18" s="301"/>
      <c r="K18" s="302"/>
      <c r="L18" s="302"/>
      <c r="M18" s="294"/>
      <c r="N18" s="297"/>
      <c r="O18" s="297"/>
      <c r="P18" s="297"/>
      <c r="Q18" s="297"/>
      <c r="R18" s="296"/>
      <c r="S18" s="296"/>
      <c r="T18" s="297"/>
      <c r="U18" s="297"/>
      <c r="V18" s="297"/>
      <c r="W18" s="297"/>
      <c r="X18" s="296"/>
      <c r="Y18" s="296"/>
      <c r="Z18" s="297"/>
      <c r="AA18" s="297"/>
      <c r="AB18" s="297"/>
      <c r="AC18" s="297"/>
      <c r="AD18" s="296"/>
      <c r="AE18" s="296"/>
      <c r="AF18" s="298"/>
      <c r="AG18" s="299"/>
      <c r="AH18" s="299"/>
      <c r="AI18" s="299"/>
      <c r="AJ18" s="299"/>
      <c r="AK18" s="299"/>
      <c r="AL18" s="299"/>
      <c r="AO18" s="59">
        <v>16</v>
      </c>
      <c r="AP18" s="59"/>
      <c r="AQ18" s="59">
        <v>13</v>
      </c>
    </row>
    <row r="19" spans="1:43" ht="16" customHeight="1" x14ac:dyDescent="0.2">
      <c r="A19" s="63"/>
      <c r="B19" s="63"/>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295" t="s">
        <v>1569</v>
      </c>
      <c r="AE19" s="295"/>
      <c r="AF19" s="295"/>
      <c r="AG19" s="295"/>
      <c r="AH19" s="295"/>
      <c r="AI19" s="295"/>
      <c r="AJ19" s="295"/>
      <c r="AK19" s="295"/>
      <c r="AL19" s="295"/>
      <c r="AO19" s="59">
        <v>17</v>
      </c>
      <c r="AP19" s="59"/>
      <c r="AQ19" s="59">
        <v>14</v>
      </c>
    </row>
    <row r="20" spans="1:43" ht="5" customHeight="1" x14ac:dyDescent="0.2">
      <c r="AO20" s="59">
        <v>18</v>
      </c>
      <c r="AP20" s="59"/>
      <c r="AQ20" s="59">
        <v>15</v>
      </c>
    </row>
    <row r="21" spans="1:43" ht="16" customHeight="1" x14ac:dyDescent="0.2">
      <c r="A21" s="289" t="s">
        <v>17</v>
      </c>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289"/>
      <c r="AL21" s="289"/>
      <c r="AO21" s="59">
        <v>19</v>
      </c>
      <c r="AP21" s="59"/>
      <c r="AQ21" s="59">
        <v>16</v>
      </c>
    </row>
    <row r="22" spans="1:43" ht="16" customHeight="1" x14ac:dyDescent="0.2">
      <c r="A22" s="289" t="s">
        <v>18</v>
      </c>
      <c r="B22" s="289"/>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c r="AE22" s="289"/>
      <c r="AF22" s="289"/>
      <c r="AG22" s="289"/>
      <c r="AH22" s="289"/>
      <c r="AI22" s="289"/>
      <c r="AJ22" s="289"/>
      <c r="AK22" s="289"/>
      <c r="AL22" s="289"/>
      <c r="AO22" s="59">
        <v>20</v>
      </c>
      <c r="AP22" s="59"/>
      <c r="AQ22" s="59">
        <v>17</v>
      </c>
    </row>
    <row r="23" spans="1:43" ht="16" customHeight="1" x14ac:dyDescent="0.2">
      <c r="A23" s="64">
        <v>1</v>
      </c>
      <c r="B23" s="289" t="s">
        <v>19</v>
      </c>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O23" s="59"/>
      <c r="AP23" s="59"/>
      <c r="AQ23" s="59">
        <v>18</v>
      </c>
    </row>
    <row r="24" spans="1:43" ht="16" customHeight="1" x14ac:dyDescent="0.2">
      <c r="A24" s="63"/>
      <c r="B24" s="289" t="s">
        <v>960</v>
      </c>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O24" s="59"/>
      <c r="AP24" s="59"/>
      <c r="AQ24" s="59">
        <v>19</v>
      </c>
    </row>
    <row r="25" spans="1:43" ht="16" customHeight="1" x14ac:dyDescent="0.2">
      <c r="A25" s="64">
        <v>2</v>
      </c>
      <c r="B25" s="289" t="s">
        <v>20</v>
      </c>
      <c r="C25" s="289"/>
      <c r="D25" s="289"/>
      <c r="E25" s="289"/>
      <c r="F25" s="289"/>
      <c r="G25" s="289"/>
      <c r="H25" s="289"/>
      <c r="I25" s="289"/>
      <c r="J25" s="289"/>
      <c r="K25" s="289"/>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O25" s="59"/>
      <c r="AP25" s="59"/>
      <c r="AQ25" s="59">
        <v>20</v>
      </c>
    </row>
    <row r="26" spans="1:43" ht="16" customHeight="1" x14ac:dyDescent="0.2">
      <c r="A26" s="63"/>
      <c r="B26" s="287" t="s">
        <v>50</v>
      </c>
      <c r="C26" s="287"/>
      <c r="D26" s="288" t="s">
        <v>1080</v>
      </c>
      <c r="E26" s="288"/>
      <c r="F26" s="288"/>
      <c r="G26" s="288"/>
      <c r="H26" s="288"/>
      <c r="I26" s="288"/>
      <c r="J26" s="288"/>
      <c r="K26" s="288"/>
      <c r="L26" s="288"/>
      <c r="M26" s="288"/>
      <c r="N26" s="288"/>
      <c r="O26" s="288"/>
      <c r="P26" s="288"/>
      <c r="Q26" s="288"/>
      <c r="R26" s="288"/>
      <c r="S26" s="288"/>
      <c r="T26" s="288"/>
      <c r="U26" s="288"/>
      <c r="V26" s="288"/>
      <c r="W26" s="288"/>
      <c r="X26" s="288"/>
      <c r="Y26" s="288"/>
      <c r="Z26" s="288"/>
      <c r="AA26" s="288"/>
      <c r="AB26" s="288"/>
      <c r="AC26" s="288"/>
      <c r="AD26" s="288"/>
      <c r="AE26" s="288"/>
      <c r="AF26" s="288"/>
      <c r="AG26" s="288"/>
      <c r="AH26" s="288"/>
      <c r="AI26" s="288"/>
      <c r="AJ26" s="288"/>
      <c r="AK26" s="288"/>
      <c r="AL26" s="288"/>
      <c r="AO26" s="59"/>
      <c r="AP26" s="59"/>
      <c r="AQ26" s="59">
        <v>21</v>
      </c>
    </row>
    <row r="27" spans="1:43" ht="16" customHeight="1" x14ac:dyDescent="0.2">
      <c r="A27" s="63"/>
      <c r="B27" s="290"/>
      <c r="C27" s="290"/>
      <c r="D27" s="288"/>
      <c r="E27" s="288"/>
      <c r="F27" s="288"/>
      <c r="G27" s="288"/>
      <c r="H27" s="288"/>
      <c r="I27" s="288"/>
      <c r="J27" s="288"/>
      <c r="K27" s="288"/>
      <c r="L27" s="288"/>
      <c r="M27" s="288"/>
      <c r="N27" s="288"/>
      <c r="O27" s="288"/>
      <c r="P27" s="288"/>
      <c r="Q27" s="288"/>
      <c r="R27" s="288"/>
      <c r="S27" s="288"/>
      <c r="T27" s="288"/>
      <c r="U27" s="288"/>
      <c r="V27" s="288"/>
      <c r="W27" s="288"/>
      <c r="X27" s="288"/>
      <c r="Y27" s="288"/>
      <c r="Z27" s="288"/>
      <c r="AA27" s="288"/>
      <c r="AB27" s="288"/>
      <c r="AC27" s="288"/>
      <c r="AD27" s="288"/>
      <c r="AE27" s="288"/>
      <c r="AF27" s="288"/>
      <c r="AG27" s="288"/>
      <c r="AH27" s="288"/>
      <c r="AI27" s="288"/>
      <c r="AJ27" s="288"/>
      <c r="AK27" s="288"/>
      <c r="AL27" s="288"/>
      <c r="AO27" s="59"/>
      <c r="AP27" s="59"/>
      <c r="AQ27" s="59">
        <v>22</v>
      </c>
    </row>
    <row r="28" spans="1:43" ht="16" customHeight="1" x14ac:dyDescent="0.2">
      <c r="A28" s="63"/>
      <c r="B28" s="287" t="s">
        <v>51</v>
      </c>
      <c r="C28" s="287"/>
      <c r="D28" s="289" t="s">
        <v>22</v>
      </c>
      <c r="E28" s="289"/>
      <c r="F28" s="289"/>
      <c r="G28" s="289"/>
      <c r="H28" s="289"/>
      <c r="I28" s="289"/>
      <c r="J28" s="289"/>
      <c r="K28" s="289"/>
      <c r="L28" s="289"/>
      <c r="M28" s="289"/>
      <c r="N28" s="289"/>
      <c r="O28" s="289"/>
      <c r="P28" s="289"/>
      <c r="Q28" s="289"/>
      <c r="R28" s="289"/>
      <c r="S28" s="289"/>
      <c r="T28" s="289"/>
      <c r="U28" s="289"/>
      <c r="V28" s="289"/>
      <c r="W28" s="289"/>
      <c r="X28" s="289"/>
      <c r="Y28" s="289"/>
      <c r="Z28" s="289"/>
      <c r="AA28" s="289"/>
      <c r="AB28" s="289"/>
      <c r="AC28" s="289"/>
      <c r="AD28" s="289"/>
      <c r="AE28" s="289"/>
      <c r="AF28" s="289"/>
      <c r="AG28" s="289"/>
      <c r="AH28" s="289"/>
      <c r="AI28" s="289"/>
      <c r="AJ28" s="289"/>
      <c r="AK28" s="289"/>
      <c r="AL28" s="289"/>
      <c r="AO28" s="59"/>
      <c r="AP28" s="59"/>
      <c r="AQ28" s="59">
        <v>23</v>
      </c>
    </row>
    <row r="29" spans="1:43" ht="16" customHeight="1" x14ac:dyDescent="0.2">
      <c r="A29" s="63"/>
      <c r="B29" s="287" t="s">
        <v>52</v>
      </c>
      <c r="C29" s="287"/>
      <c r="D29" s="289" t="s">
        <v>23</v>
      </c>
      <c r="E29" s="289"/>
      <c r="F29" s="289"/>
      <c r="G29" s="289"/>
      <c r="H29" s="289"/>
      <c r="I29" s="289"/>
      <c r="J29" s="289"/>
      <c r="K29" s="289"/>
      <c r="L29" s="289"/>
      <c r="M29" s="289"/>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89"/>
      <c r="AL29" s="289"/>
      <c r="AO29" s="59"/>
      <c r="AP29" s="59"/>
      <c r="AQ29" s="59">
        <v>24</v>
      </c>
    </row>
    <row r="30" spans="1:43" ht="16" customHeight="1" x14ac:dyDescent="0.2">
      <c r="A30" s="64">
        <v>3</v>
      </c>
      <c r="B30" s="289" t="s">
        <v>24</v>
      </c>
      <c r="C30" s="289"/>
      <c r="D30" s="289"/>
      <c r="E30" s="289"/>
      <c r="F30" s="289"/>
      <c r="G30" s="289"/>
      <c r="H30" s="289"/>
      <c r="I30" s="289"/>
      <c r="J30" s="289"/>
      <c r="K30" s="289"/>
      <c r="L30" s="289"/>
      <c r="M30" s="289"/>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289"/>
      <c r="AL30" s="289"/>
      <c r="AO30" s="59"/>
      <c r="AP30" s="59"/>
      <c r="AQ30" s="59">
        <v>25</v>
      </c>
    </row>
    <row r="31" spans="1:43" ht="16" customHeight="1" x14ac:dyDescent="0.2">
      <c r="A31" s="63"/>
      <c r="B31" s="289" t="s">
        <v>25</v>
      </c>
      <c r="C31" s="289"/>
      <c r="D31" s="289"/>
      <c r="E31" s="289"/>
      <c r="F31" s="289"/>
      <c r="G31" s="289"/>
      <c r="H31" s="289"/>
      <c r="I31" s="289"/>
      <c r="J31" s="289"/>
      <c r="K31" s="289"/>
      <c r="L31" s="289"/>
      <c r="M31" s="289"/>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289"/>
      <c r="AL31" s="289"/>
      <c r="AO31" s="59"/>
      <c r="AP31" s="59"/>
      <c r="AQ31" s="59">
        <v>26</v>
      </c>
    </row>
    <row r="32" spans="1:43" ht="16" customHeight="1" x14ac:dyDescent="0.2">
      <c r="A32" s="291" t="s">
        <v>26</v>
      </c>
      <c r="B32" s="292"/>
      <c r="C32" s="292"/>
      <c r="D32" s="292"/>
      <c r="E32" s="292"/>
      <c r="F32" s="292"/>
      <c r="G32" s="292"/>
      <c r="H32" s="292"/>
      <c r="I32" s="293"/>
      <c r="J32" s="291" t="s">
        <v>27</v>
      </c>
      <c r="K32" s="292"/>
      <c r="L32" s="292"/>
      <c r="M32" s="292"/>
      <c r="N32" s="292"/>
      <c r="O32" s="292"/>
      <c r="P32" s="292"/>
      <c r="Q32" s="292"/>
      <c r="R32" s="292"/>
      <c r="S32" s="292"/>
      <c r="T32" s="292"/>
      <c r="U32" s="292"/>
      <c r="V32" s="292"/>
      <c r="W32" s="292"/>
      <c r="X32" s="292"/>
      <c r="Y32" s="292"/>
      <c r="Z32" s="292"/>
      <c r="AA32" s="292"/>
      <c r="AB32" s="292"/>
      <c r="AC32" s="292"/>
      <c r="AD32" s="292"/>
      <c r="AE32" s="292"/>
      <c r="AF32" s="292"/>
      <c r="AG32" s="292"/>
      <c r="AH32" s="292"/>
      <c r="AI32" s="292"/>
      <c r="AJ32" s="292"/>
      <c r="AK32" s="292"/>
      <c r="AL32" s="293"/>
      <c r="AO32" s="59"/>
      <c r="AP32" s="59"/>
      <c r="AQ32" s="59">
        <v>27</v>
      </c>
    </row>
    <row r="33" spans="1:43" ht="16" customHeight="1" x14ac:dyDescent="0.2">
      <c r="A33" s="281" t="s">
        <v>28</v>
      </c>
      <c r="B33" s="282"/>
      <c r="C33" s="282"/>
      <c r="D33" s="282"/>
      <c r="E33" s="282"/>
      <c r="F33" s="282"/>
      <c r="G33" s="282"/>
      <c r="H33" s="282"/>
      <c r="I33" s="283"/>
      <c r="J33" s="281" t="s">
        <v>39</v>
      </c>
      <c r="K33" s="282"/>
      <c r="L33" s="282"/>
      <c r="M33" s="282"/>
      <c r="N33" s="282"/>
      <c r="O33" s="282"/>
      <c r="P33" s="282"/>
      <c r="Q33" s="282"/>
      <c r="R33" s="282"/>
      <c r="S33" s="282"/>
      <c r="T33" s="282"/>
      <c r="U33" s="282"/>
      <c r="V33" s="282"/>
      <c r="W33" s="282"/>
      <c r="X33" s="282"/>
      <c r="Y33" s="282"/>
      <c r="Z33" s="282"/>
      <c r="AA33" s="282"/>
      <c r="AB33" s="282"/>
      <c r="AC33" s="282"/>
      <c r="AD33" s="282"/>
      <c r="AE33" s="282"/>
      <c r="AF33" s="282"/>
      <c r="AG33" s="282"/>
      <c r="AH33" s="282"/>
      <c r="AI33" s="282"/>
      <c r="AJ33" s="282"/>
      <c r="AK33" s="282"/>
      <c r="AL33" s="283"/>
      <c r="AO33" s="59"/>
      <c r="AP33" s="59"/>
      <c r="AQ33" s="59">
        <v>28</v>
      </c>
    </row>
    <row r="34" spans="1:43" ht="16" customHeight="1" x14ac:dyDescent="0.2">
      <c r="A34" s="281" t="s">
        <v>29</v>
      </c>
      <c r="B34" s="282"/>
      <c r="C34" s="282"/>
      <c r="D34" s="282"/>
      <c r="E34" s="282"/>
      <c r="F34" s="282"/>
      <c r="G34" s="282"/>
      <c r="H34" s="282"/>
      <c r="I34" s="283"/>
      <c r="J34" s="281" t="s">
        <v>40</v>
      </c>
      <c r="K34" s="282"/>
      <c r="L34" s="282"/>
      <c r="M34" s="282"/>
      <c r="N34" s="282"/>
      <c r="O34" s="282"/>
      <c r="P34" s="282"/>
      <c r="Q34" s="282"/>
      <c r="R34" s="282"/>
      <c r="S34" s="282"/>
      <c r="T34" s="282"/>
      <c r="U34" s="282"/>
      <c r="V34" s="282"/>
      <c r="W34" s="282"/>
      <c r="X34" s="282"/>
      <c r="Y34" s="282"/>
      <c r="Z34" s="282"/>
      <c r="AA34" s="282"/>
      <c r="AB34" s="282"/>
      <c r="AC34" s="282"/>
      <c r="AD34" s="282"/>
      <c r="AE34" s="282"/>
      <c r="AF34" s="282"/>
      <c r="AG34" s="282"/>
      <c r="AH34" s="282"/>
      <c r="AI34" s="282"/>
      <c r="AJ34" s="282"/>
      <c r="AK34" s="282"/>
      <c r="AL34" s="283"/>
      <c r="AO34" s="59"/>
      <c r="AP34" s="59"/>
      <c r="AQ34" s="59">
        <v>29</v>
      </c>
    </row>
    <row r="35" spans="1:43" ht="16" customHeight="1" x14ac:dyDescent="0.2">
      <c r="A35" s="281" t="s">
        <v>30</v>
      </c>
      <c r="B35" s="282"/>
      <c r="C35" s="282"/>
      <c r="D35" s="282"/>
      <c r="E35" s="282"/>
      <c r="F35" s="282"/>
      <c r="G35" s="282"/>
      <c r="H35" s="282"/>
      <c r="I35" s="283"/>
      <c r="J35" s="281" t="s">
        <v>41</v>
      </c>
      <c r="K35" s="282"/>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283"/>
      <c r="AO35" s="59"/>
      <c r="AP35" s="59"/>
      <c r="AQ35" s="59">
        <v>30</v>
      </c>
    </row>
    <row r="36" spans="1:43" ht="16" customHeight="1" x14ac:dyDescent="0.2">
      <c r="A36" s="281" t="s">
        <v>31</v>
      </c>
      <c r="B36" s="282"/>
      <c r="C36" s="282"/>
      <c r="D36" s="282"/>
      <c r="E36" s="282"/>
      <c r="F36" s="282"/>
      <c r="G36" s="282"/>
      <c r="H36" s="282"/>
      <c r="I36" s="283"/>
      <c r="J36" s="281" t="s">
        <v>42</v>
      </c>
      <c r="K36" s="282"/>
      <c r="L36" s="282"/>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3"/>
      <c r="AO36" s="59"/>
      <c r="AP36" s="59"/>
      <c r="AQ36" s="59">
        <v>31</v>
      </c>
    </row>
    <row r="37" spans="1:43" ht="16" customHeight="1" x14ac:dyDescent="0.2">
      <c r="A37" s="281" t="s">
        <v>32</v>
      </c>
      <c r="B37" s="282"/>
      <c r="C37" s="282"/>
      <c r="D37" s="282"/>
      <c r="E37" s="282"/>
      <c r="F37" s="282"/>
      <c r="G37" s="282"/>
      <c r="H37" s="282"/>
      <c r="I37" s="283"/>
      <c r="J37" s="281" t="s">
        <v>43</v>
      </c>
      <c r="K37" s="282"/>
      <c r="L37" s="282"/>
      <c r="M37" s="282"/>
      <c r="N37" s="282"/>
      <c r="O37" s="282"/>
      <c r="P37" s="282"/>
      <c r="Q37" s="282"/>
      <c r="R37" s="282"/>
      <c r="S37" s="282"/>
      <c r="T37" s="282"/>
      <c r="U37" s="282"/>
      <c r="V37" s="282"/>
      <c r="W37" s="282"/>
      <c r="X37" s="282"/>
      <c r="Y37" s="282"/>
      <c r="Z37" s="282"/>
      <c r="AA37" s="282"/>
      <c r="AB37" s="282"/>
      <c r="AC37" s="282"/>
      <c r="AD37" s="282"/>
      <c r="AE37" s="282"/>
      <c r="AF37" s="282"/>
      <c r="AG37" s="282"/>
      <c r="AH37" s="282"/>
      <c r="AI37" s="282"/>
      <c r="AJ37" s="282"/>
      <c r="AK37" s="282"/>
      <c r="AL37" s="283"/>
    </row>
    <row r="38" spans="1:43" ht="16" customHeight="1" x14ac:dyDescent="0.2">
      <c r="A38" s="284" t="s">
        <v>33</v>
      </c>
      <c r="B38" s="285"/>
      <c r="C38" s="285"/>
      <c r="D38" s="285"/>
      <c r="E38" s="285"/>
      <c r="F38" s="285"/>
      <c r="G38" s="285"/>
      <c r="H38" s="285"/>
      <c r="I38" s="286"/>
      <c r="J38" s="284" t="s">
        <v>44</v>
      </c>
      <c r="K38" s="285"/>
      <c r="L38" s="285"/>
      <c r="M38" s="285"/>
      <c r="N38" s="285"/>
      <c r="O38" s="285"/>
      <c r="P38" s="285"/>
      <c r="Q38" s="285"/>
      <c r="R38" s="285"/>
      <c r="S38" s="285"/>
      <c r="T38" s="285"/>
      <c r="U38" s="285"/>
      <c r="V38" s="285"/>
      <c r="W38" s="285"/>
      <c r="X38" s="285"/>
      <c r="Y38" s="285"/>
      <c r="Z38" s="285"/>
      <c r="AA38" s="285"/>
      <c r="AB38" s="285"/>
      <c r="AC38" s="285"/>
      <c r="AD38" s="285"/>
      <c r="AE38" s="285"/>
      <c r="AF38" s="285"/>
      <c r="AG38" s="285"/>
      <c r="AH38" s="285"/>
      <c r="AI38" s="285"/>
      <c r="AJ38" s="285"/>
      <c r="AK38" s="285"/>
      <c r="AL38" s="286"/>
    </row>
    <row r="39" spans="1:43" ht="16" customHeight="1" x14ac:dyDescent="0.2">
      <c r="A39" s="281" t="s">
        <v>34</v>
      </c>
      <c r="B39" s="282"/>
      <c r="C39" s="282"/>
      <c r="D39" s="282"/>
      <c r="E39" s="282"/>
      <c r="F39" s="282"/>
      <c r="G39" s="282"/>
      <c r="H39" s="282"/>
      <c r="I39" s="283"/>
      <c r="J39" s="281" t="s">
        <v>45</v>
      </c>
      <c r="K39" s="282"/>
      <c r="L39" s="282"/>
      <c r="M39" s="282"/>
      <c r="N39" s="282"/>
      <c r="O39" s="282"/>
      <c r="P39" s="282"/>
      <c r="Q39" s="282"/>
      <c r="R39" s="282"/>
      <c r="S39" s="282"/>
      <c r="T39" s="282"/>
      <c r="U39" s="282"/>
      <c r="V39" s="282"/>
      <c r="W39" s="282"/>
      <c r="X39" s="282"/>
      <c r="Y39" s="282"/>
      <c r="Z39" s="282"/>
      <c r="AA39" s="282"/>
      <c r="AB39" s="282"/>
      <c r="AC39" s="282"/>
      <c r="AD39" s="282"/>
      <c r="AE39" s="282"/>
      <c r="AF39" s="282"/>
      <c r="AG39" s="282"/>
      <c r="AH39" s="282"/>
      <c r="AI39" s="282"/>
      <c r="AJ39" s="282"/>
      <c r="AK39" s="282"/>
      <c r="AL39" s="283"/>
    </row>
    <row r="40" spans="1:43" ht="16" customHeight="1" x14ac:dyDescent="0.2">
      <c r="A40" s="281" t="s">
        <v>35</v>
      </c>
      <c r="B40" s="282"/>
      <c r="C40" s="282"/>
      <c r="D40" s="282"/>
      <c r="E40" s="282"/>
      <c r="F40" s="282"/>
      <c r="G40" s="282"/>
      <c r="H40" s="282"/>
      <c r="I40" s="283"/>
      <c r="J40" s="281" t="s">
        <v>46</v>
      </c>
      <c r="K40" s="282"/>
      <c r="L40" s="282"/>
      <c r="M40" s="282"/>
      <c r="N40" s="282"/>
      <c r="O40" s="282"/>
      <c r="P40" s="282"/>
      <c r="Q40" s="282"/>
      <c r="R40" s="282"/>
      <c r="S40" s="282"/>
      <c r="T40" s="282"/>
      <c r="U40" s="282"/>
      <c r="V40" s="282"/>
      <c r="W40" s="282"/>
      <c r="X40" s="282"/>
      <c r="Y40" s="282"/>
      <c r="Z40" s="282"/>
      <c r="AA40" s="282"/>
      <c r="AB40" s="282"/>
      <c r="AC40" s="282"/>
      <c r="AD40" s="282"/>
      <c r="AE40" s="282"/>
      <c r="AF40" s="282"/>
      <c r="AG40" s="282"/>
      <c r="AH40" s="282"/>
      <c r="AI40" s="282"/>
      <c r="AJ40" s="282"/>
      <c r="AK40" s="282"/>
      <c r="AL40" s="283"/>
    </row>
    <row r="41" spans="1:43" ht="16" customHeight="1" x14ac:dyDescent="0.2">
      <c r="A41" s="281" t="s">
        <v>36</v>
      </c>
      <c r="B41" s="282"/>
      <c r="C41" s="282"/>
      <c r="D41" s="282"/>
      <c r="E41" s="282"/>
      <c r="F41" s="282"/>
      <c r="G41" s="282"/>
      <c r="H41" s="282"/>
      <c r="I41" s="283"/>
      <c r="J41" s="281" t="s">
        <v>47</v>
      </c>
      <c r="K41" s="282"/>
      <c r="L41" s="282"/>
      <c r="M41" s="282"/>
      <c r="N41" s="282"/>
      <c r="O41" s="282"/>
      <c r="P41" s="282"/>
      <c r="Q41" s="282"/>
      <c r="R41" s="282"/>
      <c r="S41" s="282"/>
      <c r="T41" s="282"/>
      <c r="U41" s="282"/>
      <c r="V41" s="282"/>
      <c r="W41" s="282"/>
      <c r="X41" s="282"/>
      <c r="Y41" s="282"/>
      <c r="Z41" s="282"/>
      <c r="AA41" s="282"/>
      <c r="AB41" s="282"/>
      <c r="AC41" s="282"/>
      <c r="AD41" s="282"/>
      <c r="AE41" s="282"/>
      <c r="AF41" s="282"/>
      <c r="AG41" s="282"/>
      <c r="AH41" s="282"/>
      <c r="AI41" s="282"/>
      <c r="AJ41" s="282"/>
      <c r="AK41" s="282"/>
      <c r="AL41" s="283"/>
    </row>
    <row r="42" spans="1:43" ht="16" customHeight="1" x14ac:dyDescent="0.2">
      <c r="A42" s="281" t="s">
        <v>37</v>
      </c>
      <c r="B42" s="282"/>
      <c r="C42" s="282"/>
      <c r="D42" s="282"/>
      <c r="E42" s="282"/>
      <c r="F42" s="282"/>
      <c r="G42" s="282"/>
      <c r="H42" s="282"/>
      <c r="I42" s="283"/>
      <c r="J42" s="281" t="s">
        <v>48</v>
      </c>
      <c r="K42" s="282"/>
      <c r="L42" s="282"/>
      <c r="M42" s="282"/>
      <c r="N42" s="282"/>
      <c r="O42" s="282"/>
      <c r="P42" s="282"/>
      <c r="Q42" s="282"/>
      <c r="R42" s="282"/>
      <c r="S42" s="282"/>
      <c r="T42" s="282"/>
      <c r="U42" s="282"/>
      <c r="V42" s="282"/>
      <c r="W42" s="282"/>
      <c r="X42" s="282"/>
      <c r="Y42" s="282"/>
      <c r="Z42" s="282"/>
      <c r="AA42" s="282"/>
      <c r="AB42" s="282"/>
      <c r="AC42" s="282"/>
      <c r="AD42" s="282"/>
      <c r="AE42" s="282"/>
      <c r="AF42" s="282"/>
      <c r="AG42" s="282"/>
      <c r="AH42" s="282"/>
      <c r="AI42" s="282"/>
      <c r="AJ42" s="282"/>
      <c r="AK42" s="282"/>
      <c r="AL42" s="283"/>
    </row>
    <row r="43" spans="1:43" ht="16" customHeight="1" x14ac:dyDescent="0.2">
      <c r="A43" s="281" t="s">
        <v>38</v>
      </c>
      <c r="B43" s="282"/>
      <c r="C43" s="282"/>
      <c r="D43" s="282"/>
      <c r="E43" s="282"/>
      <c r="F43" s="282"/>
      <c r="G43" s="282"/>
      <c r="H43" s="282"/>
      <c r="I43" s="283"/>
      <c r="J43" s="281" t="s">
        <v>49</v>
      </c>
      <c r="K43" s="282"/>
      <c r="L43" s="282"/>
      <c r="M43" s="282"/>
      <c r="N43" s="282"/>
      <c r="O43" s="282"/>
      <c r="P43" s="282"/>
      <c r="Q43" s="282"/>
      <c r="R43" s="282"/>
      <c r="S43" s="282"/>
      <c r="T43" s="282"/>
      <c r="U43" s="282"/>
      <c r="V43" s="282"/>
      <c r="W43" s="282"/>
      <c r="X43" s="282"/>
      <c r="Y43" s="282"/>
      <c r="Z43" s="282"/>
      <c r="AA43" s="282"/>
      <c r="AB43" s="282"/>
      <c r="AC43" s="282"/>
      <c r="AD43" s="282"/>
      <c r="AE43" s="282"/>
      <c r="AF43" s="282"/>
      <c r="AG43" s="282"/>
      <c r="AH43" s="282"/>
      <c r="AI43" s="282"/>
      <c r="AJ43" s="282"/>
      <c r="AK43" s="282"/>
      <c r="AL43" s="283"/>
    </row>
    <row r="44" spans="1:43" ht="16" customHeight="1" x14ac:dyDescent="0.2">
      <c r="A44" s="281" t="s">
        <v>1336</v>
      </c>
      <c r="B44" s="282"/>
      <c r="C44" s="282"/>
      <c r="D44" s="282"/>
      <c r="E44" s="282"/>
      <c r="F44" s="282"/>
      <c r="G44" s="282"/>
      <c r="H44" s="282"/>
      <c r="I44" s="283"/>
      <c r="J44" s="284" t="s">
        <v>1337</v>
      </c>
      <c r="K44" s="285"/>
      <c r="L44" s="285"/>
      <c r="M44" s="285"/>
      <c r="N44" s="285"/>
      <c r="O44" s="285"/>
      <c r="P44" s="285"/>
      <c r="Q44" s="285"/>
      <c r="R44" s="285"/>
      <c r="S44" s="285"/>
      <c r="T44" s="285"/>
      <c r="U44" s="285"/>
      <c r="V44" s="285"/>
      <c r="W44" s="285"/>
      <c r="X44" s="285"/>
      <c r="Y44" s="285"/>
      <c r="Z44" s="285"/>
      <c r="AA44" s="285"/>
      <c r="AB44" s="285"/>
      <c r="AC44" s="285"/>
      <c r="AD44" s="285"/>
      <c r="AE44" s="285"/>
      <c r="AF44" s="285"/>
      <c r="AG44" s="285"/>
      <c r="AH44" s="285"/>
      <c r="AI44" s="285"/>
      <c r="AJ44" s="285"/>
      <c r="AK44" s="285"/>
      <c r="AL44" s="286"/>
    </row>
    <row r="45" spans="1:43" ht="16" customHeight="1" x14ac:dyDescent="0.2">
      <c r="A45" s="281" t="s">
        <v>1340</v>
      </c>
      <c r="B45" s="282"/>
      <c r="C45" s="282"/>
      <c r="D45" s="282"/>
      <c r="E45" s="282"/>
      <c r="F45" s="282"/>
      <c r="G45" s="282"/>
      <c r="H45" s="282"/>
      <c r="I45" s="283"/>
      <c r="J45" s="284" t="s">
        <v>1338</v>
      </c>
      <c r="K45" s="285"/>
      <c r="L45" s="285"/>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6"/>
    </row>
    <row r="46" spans="1:43" ht="16" customHeight="1" x14ac:dyDescent="0.2">
      <c r="A46" s="284" t="s">
        <v>1341</v>
      </c>
      <c r="B46" s="285"/>
      <c r="C46" s="285"/>
      <c r="D46" s="285"/>
      <c r="E46" s="285"/>
      <c r="F46" s="285"/>
      <c r="G46" s="285"/>
      <c r="H46" s="285"/>
      <c r="I46" s="286"/>
      <c r="J46" s="284" t="s">
        <v>1339</v>
      </c>
      <c r="K46" s="285"/>
      <c r="L46" s="285"/>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6"/>
    </row>
    <row r="47" spans="1:43" ht="16" customHeight="1" x14ac:dyDescent="0.2"/>
    <row r="48" spans="1:43" ht="16" customHeight="1" x14ac:dyDescent="0.2"/>
    <row r="49" ht="16" customHeight="1" x14ac:dyDescent="0.2"/>
    <row r="50" ht="16" customHeight="1" x14ac:dyDescent="0.2"/>
    <row r="51" ht="16" customHeight="1" x14ac:dyDescent="0.2"/>
    <row r="52" ht="16" customHeight="1" x14ac:dyDescent="0.2"/>
    <row r="53" ht="16" customHeight="1" x14ac:dyDescent="0.2"/>
    <row r="54" ht="16" customHeight="1" x14ac:dyDescent="0.2"/>
    <row r="55" ht="16" customHeight="1" x14ac:dyDescent="0.2"/>
    <row r="56" ht="16" customHeight="1" x14ac:dyDescent="0.2"/>
    <row r="57" ht="16" customHeight="1" x14ac:dyDescent="0.2"/>
    <row r="58" ht="16" customHeight="1" x14ac:dyDescent="0.2"/>
    <row r="59" ht="16" customHeight="1" x14ac:dyDescent="0.2"/>
    <row r="60" ht="16" customHeight="1" x14ac:dyDescent="0.2"/>
    <row r="61" ht="16" customHeight="1" x14ac:dyDescent="0.2"/>
    <row r="62" ht="16" customHeight="1" x14ac:dyDescent="0.2"/>
    <row r="63" ht="16" customHeight="1" x14ac:dyDescent="0.2"/>
    <row r="64" ht="16" customHeight="1" x14ac:dyDescent="0.2"/>
    <row r="65" ht="16" customHeight="1" x14ac:dyDescent="0.2"/>
    <row r="66" ht="16" customHeight="1" x14ac:dyDescent="0.2"/>
    <row r="67" ht="16" customHeight="1" x14ac:dyDescent="0.2"/>
    <row r="68" ht="16" customHeight="1" x14ac:dyDescent="0.2"/>
    <row r="69" ht="16" customHeight="1" x14ac:dyDescent="0.2"/>
    <row r="70" ht="16" customHeight="1" x14ac:dyDescent="0.2"/>
    <row r="71" ht="16" customHeight="1" x14ac:dyDescent="0.2"/>
    <row r="72" ht="16" customHeight="1" x14ac:dyDescent="0.2"/>
    <row r="73" ht="16" customHeight="1" x14ac:dyDescent="0.2"/>
    <row r="74" ht="16" customHeight="1" x14ac:dyDescent="0.2"/>
    <row r="75" ht="16" customHeight="1" x14ac:dyDescent="0.2"/>
    <row r="76" ht="16" customHeight="1" x14ac:dyDescent="0.2"/>
    <row r="77" ht="16" customHeight="1" x14ac:dyDescent="0.2"/>
    <row r="78" ht="16" customHeight="1" x14ac:dyDescent="0.2"/>
    <row r="79" ht="16" customHeight="1" x14ac:dyDescent="0.2"/>
    <row r="80" ht="16" customHeight="1" x14ac:dyDescent="0.2"/>
    <row r="81" ht="16" customHeight="1" x14ac:dyDescent="0.2"/>
    <row r="82" ht="16" customHeight="1" x14ac:dyDescent="0.2"/>
    <row r="83" ht="16" customHeight="1" x14ac:dyDescent="0.2"/>
    <row r="84" ht="16" customHeight="1" x14ac:dyDescent="0.2"/>
    <row r="85" ht="16" customHeight="1" x14ac:dyDescent="0.2"/>
    <row r="86" ht="16" customHeight="1" x14ac:dyDescent="0.2"/>
    <row r="87" ht="16" customHeight="1" x14ac:dyDescent="0.2"/>
    <row r="88" ht="16" customHeight="1" x14ac:dyDescent="0.2"/>
    <row r="89" ht="16" customHeight="1" x14ac:dyDescent="0.2"/>
    <row r="90" ht="16" customHeight="1" x14ac:dyDescent="0.2"/>
    <row r="91" ht="16" customHeight="1" x14ac:dyDescent="0.2"/>
    <row r="92" ht="16" customHeight="1" x14ac:dyDescent="0.2"/>
    <row r="93" ht="16" customHeight="1" x14ac:dyDescent="0.2"/>
    <row r="94" ht="16" customHeight="1" x14ac:dyDescent="0.2"/>
    <row r="95" ht="16" customHeight="1" x14ac:dyDescent="0.2"/>
    <row r="96" ht="16" customHeight="1" x14ac:dyDescent="0.2"/>
    <row r="97" ht="16" customHeight="1" x14ac:dyDescent="0.2"/>
    <row r="98" ht="16" customHeight="1" x14ac:dyDescent="0.2"/>
    <row r="99" ht="16" customHeight="1" x14ac:dyDescent="0.2"/>
    <row r="100" ht="16" customHeight="1" x14ac:dyDescent="0.2"/>
    <row r="101" ht="16" customHeight="1" x14ac:dyDescent="0.2"/>
    <row r="102" ht="16" customHeight="1" x14ac:dyDescent="0.2"/>
    <row r="103" ht="16" customHeight="1" x14ac:dyDescent="0.2"/>
    <row r="104" ht="16" customHeight="1" x14ac:dyDescent="0.2"/>
    <row r="105" ht="16" customHeight="1" x14ac:dyDescent="0.2"/>
    <row r="106" ht="16" customHeight="1" x14ac:dyDescent="0.2"/>
    <row r="107" ht="16" customHeight="1" x14ac:dyDescent="0.2"/>
    <row r="108" ht="16" customHeight="1" x14ac:dyDescent="0.2"/>
    <row r="109" ht="16" customHeight="1" x14ac:dyDescent="0.2"/>
    <row r="110" ht="16" customHeight="1" x14ac:dyDescent="0.2"/>
    <row r="111" ht="16" customHeight="1" x14ac:dyDescent="0.2"/>
    <row r="112" ht="16" customHeight="1" x14ac:dyDescent="0.2"/>
    <row r="113" ht="16" customHeight="1" x14ac:dyDescent="0.2"/>
    <row r="114" ht="16" customHeight="1" x14ac:dyDescent="0.2"/>
    <row r="115" ht="16" customHeight="1" x14ac:dyDescent="0.2"/>
    <row r="116" ht="16" customHeight="1" x14ac:dyDescent="0.2"/>
    <row r="117" ht="16" customHeight="1" x14ac:dyDescent="0.2"/>
    <row r="118" ht="16" customHeight="1" x14ac:dyDescent="0.2"/>
    <row r="119" ht="16" customHeight="1" x14ac:dyDescent="0.2"/>
    <row r="120" ht="16" customHeight="1" x14ac:dyDescent="0.2"/>
    <row r="121" ht="16" customHeight="1" x14ac:dyDescent="0.2"/>
    <row r="122" ht="16" customHeight="1" x14ac:dyDescent="0.2"/>
    <row r="123" ht="16" customHeight="1" x14ac:dyDescent="0.2"/>
    <row r="124" ht="16" customHeight="1" x14ac:dyDescent="0.2"/>
    <row r="125" ht="16" customHeight="1" x14ac:dyDescent="0.2"/>
    <row r="126" ht="16" customHeight="1" x14ac:dyDescent="0.2"/>
    <row r="127" ht="16" customHeight="1" x14ac:dyDescent="0.2"/>
    <row r="128" ht="16" customHeight="1" x14ac:dyDescent="0.2"/>
    <row r="129" ht="16" customHeight="1" x14ac:dyDescent="0.2"/>
    <row r="130" ht="16" customHeight="1" x14ac:dyDescent="0.2"/>
    <row r="131" ht="16" customHeight="1" x14ac:dyDescent="0.2"/>
    <row r="132" ht="16" customHeight="1" x14ac:dyDescent="0.2"/>
    <row r="133" ht="16" customHeight="1" x14ac:dyDescent="0.2"/>
    <row r="134" ht="16" customHeight="1" x14ac:dyDescent="0.2"/>
    <row r="135" ht="16" customHeight="1" x14ac:dyDescent="0.2"/>
    <row r="136" ht="16" customHeight="1" x14ac:dyDescent="0.2"/>
    <row r="137" ht="16" customHeight="1" x14ac:dyDescent="0.2"/>
    <row r="138" ht="16" customHeight="1" x14ac:dyDescent="0.2"/>
    <row r="139" ht="16" customHeight="1" x14ac:dyDescent="0.2"/>
    <row r="140" ht="16" customHeight="1" x14ac:dyDescent="0.2"/>
    <row r="141" ht="16" customHeight="1" x14ac:dyDescent="0.2"/>
    <row r="142" ht="16" customHeight="1" x14ac:dyDescent="0.2"/>
    <row r="143" ht="16" customHeight="1" x14ac:dyDescent="0.2"/>
    <row r="144" ht="16" customHeight="1" x14ac:dyDescent="0.2"/>
    <row r="145" ht="16" customHeight="1" x14ac:dyDescent="0.2"/>
    <row r="146" ht="16" customHeight="1" x14ac:dyDescent="0.2"/>
    <row r="147" ht="16" customHeight="1" x14ac:dyDescent="0.2"/>
    <row r="148" ht="16" customHeight="1" x14ac:dyDescent="0.2"/>
    <row r="149" ht="16" customHeight="1" x14ac:dyDescent="0.2"/>
    <row r="150" ht="16" customHeight="1" x14ac:dyDescent="0.2"/>
    <row r="151" ht="16" customHeight="1" x14ac:dyDescent="0.2"/>
    <row r="152" ht="16" customHeight="1" x14ac:dyDescent="0.2"/>
    <row r="153" ht="16" customHeight="1" x14ac:dyDescent="0.2"/>
    <row r="154" ht="16" customHeight="1" x14ac:dyDescent="0.2"/>
    <row r="155" ht="16" customHeight="1" x14ac:dyDescent="0.2"/>
    <row r="156" ht="16" customHeight="1" x14ac:dyDescent="0.2"/>
    <row r="157" ht="16" customHeight="1" x14ac:dyDescent="0.2"/>
    <row r="158" ht="16" customHeight="1" x14ac:dyDescent="0.2"/>
    <row r="159" ht="16" customHeight="1" x14ac:dyDescent="0.2"/>
    <row r="160" ht="16" customHeight="1" x14ac:dyDescent="0.2"/>
    <row r="161" ht="16" customHeight="1" x14ac:dyDescent="0.2"/>
    <row r="162" ht="16" customHeight="1" x14ac:dyDescent="0.2"/>
    <row r="163" ht="16" customHeight="1" x14ac:dyDescent="0.2"/>
    <row r="164" ht="16" customHeight="1" x14ac:dyDescent="0.2"/>
    <row r="165" ht="16" customHeight="1" x14ac:dyDescent="0.2"/>
    <row r="166" ht="16" customHeight="1" x14ac:dyDescent="0.2"/>
    <row r="167" ht="16" customHeight="1" x14ac:dyDescent="0.2"/>
    <row r="168" ht="16" customHeight="1" x14ac:dyDescent="0.2"/>
    <row r="169" ht="16" customHeight="1" x14ac:dyDescent="0.2"/>
    <row r="170" ht="16" customHeight="1" x14ac:dyDescent="0.2"/>
    <row r="171" ht="16" customHeight="1" x14ac:dyDescent="0.2"/>
    <row r="172" ht="16" customHeight="1" x14ac:dyDescent="0.2"/>
    <row r="173" ht="16" customHeight="1" x14ac:dyDescent="0.2"/>
    <row r="174" ht="16" customHeight="1" x14ac:dyDescent="0.2"/>
    <row r="175" ht="16" customHeight="1" x14ac:dyDescent="0.2"/>
    <row r="176" ht="16" customHeight="1" x14ac:dyDescent="0.2"/>
    <row r="177" ht="16" customHeight="1" x14ac:dyDescent="0.2"/>
    <row r="178" ht="16" customHeight="1" x14ac:dyDescent="0.2"/>
    <row r="179" ht="16" customHeight="1" x14ac:dyDescent="0.2"/>
    <row r="180" ht="16" customHeight="1" x14ac:dyDescent="0.2"/>
    <row r="181" ht="16" customHeight="1" x14ac:dyDescent="0.2"/>
    <row r="182" ht="16" customHeight="1" x14ac:dyDescent="0.2"/>
    <row r="183" ht="16" customHeight="1" x14ac:dyDescent="0.2"/>
    <row r="184" ht="16" customHeight="1" x14ac:dyDescent="0.2"/>
    <row r="185" ht="16" customHeight="1" x14ac:dyDescent="0.2"/>
    <row r="186" ht="16" customHeight="1" x14ac:dyDescent="0.2"/>
    <row r="187" ht="16" customHeight="1" x14ac:dyDescent="0.2"/>
    <row r="188" ht="16" customHeight="1" x14ac:dyDescent="0.2"/>
    <row r="189" ht="16" customHeight="1" x14ac:dyDescent="0.2"/>
    <row r="190" ht="16" customHeight="1" x14ac:dyDescent="0.2"/>
    <row r="191" ht="16" customHeight="1" x14ac:dyDescent="0.2"/>
    <row r="192" ht="16" customHeight="1" x14ac:dyDescent="0.2"/>
    <row r="193" ht="16" customHeight="1" x14ac:dyDescent="0.2"/>
    <row r="194" ht="16" customHeight="1" x14ac:dyDescent="0.2"/>
    <row r="195" ht="16" customHeight="1" x14ac:dyDescent="0.2"/>
    <row r="196" ht="16" customHeight="1" x14ac:dyDescent="0.2"/>
    <row r="197" ht="16" customHeight="1" x14ac:dyDescent="0.2"/>
    <row r="198" ht="16" customHeight="1" x14ac:dyDescent="0.2"/>
    <row r="199" ht="16" customHeight="1" x14ac:dyDescent="0.2"/>
    <row r="200" ht="16" customHeight="1" x14ac:dyDescent="0.2"/>
    <row r="201" ht="16" customHeight="1" x14ac:dyDescent="0.2"/>
    <row r="202" ht="16" customHeight="1" x14ac:dyDescent="0.2"/>
    <row r="203" ht="16" customHeight="1" x14ac:dyDescent="0.2"/>
    <row r="204" ht="16" customHeight="1" x14ac:dyDescent="0.2"/>
    <row r="205" ht="16" customHeight="1" x14ac:dyDescent="0.2"/>
    <row r="206" ht="16" customHeight="1" x14ac:dyDescent="0.2"/>
    <row r="207" ht="16" customHeight="1" x14ac:dyDescent="0.2"/>
    <row r="208" ht="16" customHeight="1" x14ac:dyDescent="0.2"/>
    <row r="209" ht="16" customHeight="1" x14ac:dyDescent="0.2"/>
    <row r="210" ht="16" customHeight="1" x14ac:dyDescent="0.2"/>
    <row r="211" ht="16" customHeight="1" x14ac:dyDescent="0.2"/>
    <row r="212" ht="16" customHeight="1" x14ac:dyDescent="0.2"/>
    <row r="213" ht="16" customHeight="1" x14ac:dyDescent="0.2"/>
    <row r="214" ht="16" customHeight="1" x14ac:dyDescent="0.2"/>
    <row r="215" ht="16" customHeight="1" x14ac:dyDescent="0.2"/>
    <row r="216" ht="16" customHeight="1" x14ac:dyDescent="0.2"/>
    <row r="217" ht="16" customHeight="1" x14ac:dyDescent="0.2"/>
    <row r="218" ht="16" customHeight="1" x14ac:dyDescent="0.2"/>
    <row r="219" ht="16" customHeight="1" x14ac:dyDescent="0.2"/>
    <row r="220" ht="16" customHeight="1" x14ac:dyDescent="0.2"/>
    <row r="221" ht="16" customHeight="1" x14ac:dyDescent="0.2"/>
    <row r="222" ht="16" customHeight="1" x14ac:dyDescent="0.2"/>
    <row r="223" ht="16" customHeight="1" x14ac:dyDescent="0.2"/>
    <row r="224" ht="16" customHeight="1" x14ac:dyDescent="0.2"/>
    <row r="225" ht="16" customHeight="1" x14ac:dyDescent="0.2"/>
    <row r="226" ht="16" customHeight="1" x14ac:dyDescent="0.2"/>
    <row r="227" ht="16" customHeight="1" x14ac:dyDescent="0.2"/>
    <row r="228" ht="16" customHeight="1" x14ac:dyDescent="0.2"/>
    <row r="229" ht="16" customHeight="1" x14ac:dyDescent="0.2"/>
    <row r="230" ht="16" customHeight="1" x14ac:dyDescent="0.2"/>
    <row r="231" ht="16" customHeight="1" x14ac:dyDescent="0.2"/>
    <row r="232" ht="16" customHeight="1" x14ac:dyDescent="0.2"/>
    <row r="233" ht="16" customHeight="1" x14ac:dyDescent="0.2"/>
    <row r="234" ht="16" customHeight="1" x14ac:dyDescent="0.2"/>
    <row r="235" ht="16" customHeight="1" x14ac:dyDescent="0.2"/>
    <row r="236" ht="16" customHeight="1" x14ac:dyDescent="0.2"/>
    <row r="237" ht="16" customHeight="1" x14ac:dyDescent="0.2"/>
    <row r="238" ht="16" customHeight="1" x14ac:dyDescent="0.2"/>
    <row r="239" ht="16" customHeight="1" x14ac:dyDescent="0.2"/>
    <row r="240" ht="16" customHeight="1" x14ac:dyDescent="0.2"/>
    <row r="241" ht="16" customHeight="1" x14ac:dyDescent="0.2"/>
    <row r="242" ht="16" customHeight="1" x14ac:dyDescent="0.2"/>
    <row r="243" ht="16" customHeight="1" x14ac:dyDescent="0.2"/>
    <row r="244" ht="16" customHeight="1" x14ac:dyDescent="0.2"/>
    <row r="245" ht="16" customHeight="1" x14ac:dyDescent="0.2"/>
    <row r="246" ht="16" customHeight="1" x14ac:dyDescent="0.2"/>
    <row r="247" ht="16" customHeight="1" x14ac:dyDescent="0.2"/>
    <row r="248" ht="16" customHeight="1" x14ac:dyDescent="0.2"/>
    <row r="249" ht="16" customHeight="1" x14ac:dyDescent="0.2"/>
    <row r="250" ht="16" customHeight="1" x14ac:dyDescent="0.2"/>
    <row r="251" ht="16" customHeight="1" x14ac:dyDescent="0.2"/>
    <row r="252" ht="16" customHeight="1" x14ac:dyDescent="0.2"/>
    <row r="253" ht="16" customHeight="1" x14ac:dyDescent="0.2"/>
    <row r="254" ht="16" customHeight="1" x14ac:dyDescent="0.2"/>
    <row r="255" ht="16" customHeight="1" x14ac:dyDescent="0.2"/>
    <row r="256" ht="16" customHeight="1" x14ac:dyDescent="0.2"/>
    <row r="257" ht="16" customHeight="1" x14ac:dyDescent="0.2"/>
    <row r="258" ht="16" customHeight="1" x14ac:dyDescent="0.2"/>
    <row r="259" ht="16" customHeight="1" x14ac:dyDescent="0.2"/>
    <row r="260" ht="16" customHeight="1" x14ac:dyDescent="0.2"/>
    <row r="261" ht="16" customHeight="1" x14ac:dyDescent="0.2"/>
    <row r="262" ht="16" customHeight="1" x14ac:dyDescent="0.2"/>
    <row r="263" ht="16" customHeight="1" x14ac:dyDescent="0.2"/>
    <row r="264" ht="16" customHeight="1" x14ac:dyDescent="0.2"/>
    <row r="265" ht="16" customHeight="1" x14ac:dyDescent="0.2"/>
    <row r="266" ht="16" customHeight="1" x14ac:dyDescent="0.2"/>
    <row r="267" ht="16" customHeight="1" x14ac:dyDescent="0.2"/>
    <row r="268" ht="16" customHeight="1" x14ac:dyDescent="0.2"/>
    <row r="269" ht="16" customHeight="1" x14ac:dyDescent="0.2"/>
    <row r="270" ht="16" customHeight="1" x14ac:dyDescent="0.2"/>
    <row r="271" ht="16" customHeight="1" x14ac:dyDescent="0.2"/>
    <row r="272" ht="16" customHeight="1" x14ac:dyDescent="0.2"/>
    <row r="273" ht="16" customHeight="1" x14ac:dyDescent="0.2"/>
    <row r="274" ht="16" customHeight="1" x14ac:dyDescent="0.2"/>
    <row r="275" ht="16" customHeight="1" x14ac:dyDescent="0.2"/>
    <row r="276" ht="16" customHeight="1" x14ac:dyDescent="0.2"/>
    <row r="277" ht="16" customHeight="1" x14ac:dyDescent="0.2"/>
    <row r="278" ht="16" customHeight="1" x14ac:dyDescent="0.2"/>
    <row r="279" ht="16" customHeight="1" x14ac:dyDescent="0.2"/>
    <row r="280" ht="16" customHeight="1" x14ac:dyDescent="0.2"/>
    <row r="281" ht="16" customHeight="1" x14ac:dyDescent="0.2"/>
    <row r="282" ht="16" customHeight="1" x14ac:dyDescent="0.2"/>
    <row r="283" ht="16" customHeight="1" x14ac:dyDescent="0.2"/>
    <row r="284" ht="16" customHeight="1" x14ac:dyDescent="0.2"/>
    <row r="285" ht="16" customHeight="1" x14ac:dyDescent="0.2"/>
    <row r="286" ht="16" customHeight="1" x14ac:dyDescent="0.2"/>
    <row r="287" ht="16" customHeight="1" x14ac:dyDescent="0.2"/>
    <row r="288" ht="16" customHeight="1" x14ac:dyDescent="0.2"/>
    <row r="289" ht="16" customHeight="1" x14ac:dyDescent="0.2"/>
    <row r="290" ht="16" customHeight="1" x14ac:dyDescent="0.2"/>
    <row r="291" ht="16" customHeight="1" x14ac:dyDescent="0.2"/>
    <row r="292" ht="16" customHeight="1" x14ac:dyDescent="0.2"/>
    <row r="293" ht="16" customHeight="1" x14ac:dyDescent="0.2"/>
    <row r="294" ht="16" customHeight="1" x14ac:dyDescent="0.2"/>
    <row r="295" ht="16" customHeight="1" x14ac:dyDescent="0.2"/>
    <row r="296" ht="16" customHeight="1" x14ac:dyDescent="0.2"/>
    <row r="297" ht="16" customHeight="1" x14ac:dyDescent="0.2"/>
    <row r="298" ht="16" customHeight="1" x14ac:dyDescent="0.2"/>
    <row r="299" ht="16" customHeight="1" x14ac:dyDescent="0.2"/>
    <row r="300" ht="16" customHeight="1" x14ac:dyDescent="0.2"/>
    <row r="301" ht="16" customHeight="1" x14ac:dyDescent="0.2"/>
    <row r="302" ht="16" customHeight="1" x14ac:dyDescent="0.2"/>
    <row r="303" ht="16" customHeight="1" x14ac:dyDescent="0.2"/>
    <row r="304" ht="16" customHeight="1" x14ac:dyDescent="0.2"/>
    <row r="305" ht="16" customHeight="1" x14ac:dyDescent="0.2"/>
    <row r="306" ht="16" customHeight="1" x14ac:dyDescent="0.2"/>
    <row r="307" ht="16" customHeight="1" x14ac:dyDescent="0.2"/>
    <row r="308" ht="16" customHeight="1" x14ac:dyDescent="0.2"/>
    <row r="309" ht="16" customHeight="1" x14ac:dyDescent="0.2"/>
    <row r="310" ht="16" customHeight="1" x14ac:dyDescent="0.2"/>
    <row r="311" ht="16" customHeight="1" x14ac:dyDescent="0.2"/>
    <row r="312" ht="16" customHeight="1" x14ac:dyDescent="0.2"/>
    <row r="313" ht="16" customHeight="1" x14ac:dyDescent="0.2"/>
    <row r="314" ht="16" customHeight="1" x14ac:dyDescent="0.2"/>
    <row r="315" ht="16" customHeight="1" x14ac:dyDescent="0.2"/>
    <row r="316" ht="16" customHeight="1" x14ac:dyDescent="0.2"/>
    <row r="317" ht="16" customHeight="1" x14ac:dyDescent="0.2"/>
    <row r="318" ht="16" customHeight="1" x14ac:dyDescent="0.2"/>
    <row r="319" ht="16" customHeight="1" x14ac:dyDescent="0.2"/>
    <row r="320" ht="16" customHeight="1" x14ac:dyDescent="0.2"/>
    <row r="321" ht="16" customHeight="1" x14ac:dyDescent="0.2"/>
    <row r="322" ht="16" customHeight="1" x14ac:dyDescent="0.2"/>
    <row r="323" ht="16" customHeight="1" x14ac:dyDescent="0.2"/>
    <row r="324" ht="16" customHeight="1" x14ac:dyDescent="0.2"/>
    <row r="325" ht="16" customHeight="1" x14ac:dyDescent="0.2"/>
    <row r="326" ht="16" customHeight="1" x14ac:dyDescent="0.2"/>
    <row r="327" ht="16" customHeight="1" x14ac:dyDescent="0.2"/>
    <row r="328" ht="16" customHeight="1" x14ac:dyDescent="0.2"/>
    <row r="329" ht="16" customHeight="1" x14ac:dyDescent="0.2"/>
    <row r="330" ht="16" customHeight="1" x14ac:dyDescent="0.2"/>
    <row r="331" ht="16" customHeight="1" x14ac:dyDescent="0.2"/>
    <row r="332" ht="16" customHeight="1" x14ac:dyDescent="0.2"/>
    <row r="333" ht="16" customHeight="1" x14ac:dyDescent="0.2"/>
    <row r="334" ht="16" customHeight="1" x14ac:dyDescent="0.2"/>
    <row r="335" ht="16" customHeight="1" x14ac:dyDescent="0.2"/>
    <row r="336" ht="16" customHeight="1" x14ac:dyDescent="0.2"/>
    <row r="337" ht="16" customHeight="1" x14ac:dyDescent="0.2"/>
    <row r="338" ht="16" customHeight="1" x14ac:dyDescent="0.2"/>
    <row r="339" ht="16" customHeight="1" x14ac:dyDescent="0.2"/>
    <row r="340" ht="16" customHeight="1" x14ac:dyDescent="0.2"/>
    <row r="341" ht="16" customHeight="1" x14ac:dyDescent="0.2"/>
    <row r="342" ht="16" customHeight="1" x14ac:dyDescent="0.2"/>
    <row r="343" ht="16" customHeight="1" x14ac:dyDescent="0.2"/>
    <row r="344" ht="16" customHeight="1" x14ac:dyDescent="0.2"/>
    <row r="345" ht="16" customHeight="1" x14ac:dyDescent="0.2"/>
    <row r="346" ht="16" customHeight="1" x14ac:dyDescent="0.2"/>
    <row r="347" ht="16" customHeight="1" x14ac:dyDescent="0.2"/>
    <row r="348" ht="16" customHeight="1" x14ac:dyDescent="0.2"/>
    <row r="349" ht="16" customHeight="1" x14ac:dyDescent="0.2"/>
    <row r="350" ht="16" customHeight="1" x14ac:dyDescent="0.2"/>
    <row r="351" ht="16" customHeight="1" x14ac:dyDescent="0.2"/>
    <row r="352" ht="16" customHeight="1" x14ac:dyDescent="0.2"/>
    <row r="353" ht="16" customHeight="1" x14ac:dyDescent="0.2"/>
    <row r="354" ht="16" customHeight="1" x14ac:dyDescent="0.2"/>
    <row r="355" ht="16" customHeight="1" x14ac:dyDescent="0.2"/>
    <row r="356" ht="16" customHeight="1" x14ac:dyDescent="0.2"/>
    <row r="357" ht="16" customHeight="1" x14ac:dyDescent="0.2"/>
    <row r="358" ht="16" customHeight="1" x14ac:dyDescent="0.2"/>
    <row r="359" ht="16" customHeight="1" x14ac:dyDescent="0.2"/>
    <row r="360" ht="16" customHeight="1" x14ac:dyDescent="0.2"/>
    <row r="361" ht="16" customHeight="1" x14ac:dyDescent="0.2"/>
    <row r="362" ht="16" customHeight="1" x14ac:dyDescent="0.2"/>
    <row r="363" ht="16" customHeight="1" x14ac:dyDescent="0.2"/>
    <row r="364" ht="16" customHeight="1" x14ac:dyDescent="0.2"/>
    <row r="365" ht="16" customHeight="1" x14ac:dyDescent="0.2"/>
    <row r="366" ht="16" customHeight="1" x14ac:dyDescent="0.2"/>
    <row r="367" ht="16" customHeight="1" x14ac:dyDescent="0.2"/>
    <row r="368" ht="16" customHeight="1" x14ac:dyDescent="0.2"/>
    <row r="369" ht="16" customHeight="1" x14ac:dyDescent="0.2"/>
    <row r="370" ht="16" customHeight="1" x14ac:dyDescent="0.2"/>
    <row r="371" ht="16" customHeight="1" x14ac:dyDescent="0.2"/>
    <row r="372" ht="16" customHeight="1" x14ac:dyDescent="0.2"/>
    <row r="373" ht="16" customHeight="1" x14ac:dyDescent="0.2"/>
    <row r="374" ht="16" customHeight="1" x14ac:dyDescent="0.2"/>
    <row r="375" ht="16" customHeight="1" x14ac:dyDescent="0.2"/>
    <row r="376" ht="16" customHeight="1" x14ac:dyDescent="0.2"/>
    <row r="377" ht="16" customHeight="1" x14ac:dyDescent="0.2"/>
    <row r="378" ht="16" customHeight="1" x14ac:dyDescent="0.2"/>
    <row r="379" ht="16" customHeight="1" x14ac:dyDescent="0.2"/>
    <row r="380" ht="16" customHeight="1" x14ac:dyDescent="0.2"/>
    <row r="381" ht="16" customHeight="1" x14ac:dyDescent="0.2"/>
    <row r="382" ht="16" customHeight="1" x14ac:dyDescent="0.2"/>
    <row r="383" ht="16" customHeight="1" x14ac:dyDescent="0.2"/>
    <row r="384" ht="16" customHeight="1" x14ac:dyDescent="0.2"/>
    <row r="385" ht="16" customHeight="1" x14ac:dyDescent="0.2"/>
    <row r="386" ht="16" customHeight="1" x14ac:dyDescent="0.2"/>
    <row r="387" ht="16" customHeight="1" x14ac:dyDescent="0.2"/>
    <row r="388" ht="16" customHeight="1" x14ac:dyDescent="0.2"/>
    <row r="389" ht="16" customHeight="1" x14ac:dyDescent="0.2"/>
    <row r="390" ht="16" customHeight="1" x14ac:dyDescent="0.2"/>
    <row r="391" ht="16" customHeight="1" x14ac:dyDescent="0.2"/>
    <row r="392" ht="16" customHeight="1" x14ac:dyDescent="0.2"/>
    <row r="393" ht="16" customHeight="1" x14ac:dyDescent="0.2"/>
    <row r="394" ht="16" customHeight="1" x14ac:dyDescent="0.2"/>
    <row r="395" ht="16" customHeight="1" x14ac:dyDescent="0.2"/>
    <row r="396" ht="16" customHeight="1" x14ac:dyDescent="0.2"/>
    <row r="397" ht="16" customHeight="1" x14ac:dyDescent="0.2"/>
    <row r="398" ht="16" customHeight="1" x14ac:dyDescent="0.2"/>
    <row r="399" ht="16" customHeight="1" x14ac:dyDescent="0.2"/>
    <row r="400" ht="16" customHeight="1" x14ac:dyDescent="0.2"/>
    <row r="401" ht="16" customHeight="1" x14ac:dyDescent="0.2"/>
    <row r="402" ht="16" customHeight="1" x14ac:dyDescent="0.2"/>
    <row r="403" ht="16" customHeight="1" x14ac:dyDescent="0.2"/>
    <row r="404" ht="16" customHeight="1" x14ac:dyDescent="0.2"/>
    <row r="405" ht="16" customHeight="1" x14ac:dyDescent="0.2"/>
    <row r="406" ht="16" customHeight="1" x14ac:dyDescent="0.2"/>
    <row r="407" ht="16" customHeight="1" x14ac:dyDescent="0.2"/>
    <row r="408" ht="16" customHeight="1" x14ac:dyDescent="0.2"/>
    <row r="409" ht="16" customHeight="1" x14ac:dyDescent="0.2"/>
    <row r="410" ht="16" customHeight="1" x14ac:dyDescent="0.2"/>
    <row r="411" ht="16" customHeight="1" x14ac:dyDescent="0.2"/>
    <row r="412" ht="16" customHeight="1" x14ac:dyDescent="0.2"/>
    <row r="413" ht="16" customHeight="1" x14ac:dyDescent="0.2"/>
    <row r="414" ht="16" customHeight="1" x14ac:dyDescent="0.2"/>
    <row r="415" ht="16" customHeight="1" x14ac:dyDescent="0.2"/>
    <row r="416" ht="16" customHeight="1" x14ac:dyDescent="0.2"/>
    <row r="417" ht="16" customHeight="1" x14ac:dyDescent="0.2"/>
    <row r="418" ht="16" customHeight="1" x14ac:dyDescent="0.2"/>
    <row r="419" ht="16" customHeight="1" x14ac:dyDescent="0.2"/>
    <row r="420" ht="16" customHeight="1" x14ac:dyDescent="0.2"/>
    <row r="421" ht="16" customHeight="1" x14ac:dyDescent="0.2"/>
    <row r="422" ht="16" customHeight="1" x14ac:dyDescent="0.2"/>
    <row r="423" ht="16" customHeight="1" x14ac:dyDescent="0.2"/>
    <row r="424" ht="16" customHeight="1" x14ac:dyDescent="0.2"/>
    <row r="425" ht="16" customHeight="1" x14ac:dyDescent="0.2"/>
    <row r="426" ht="16" customHeight="1" x14ac:dyDescent="0.2"/>
    <row r="427" ht="16" customHeight="1" x14ac:dyDescent="0.2"/>
    <row r="428" ht="16" customHeight="1" x14ac:dyDescent="0.2"/>
    <row r="429" ht="16" customHeight="1" x14ac:dyDescent="0.2"/>
    <row r="430" ht="16" customHeight="1" x14ac:dyDescent="0.2"/>
    <row r="431" ht="16" customHeight="1" x14ac:dyDescent="0.2"/>
    <row r="432" ht="16" customHeight="1" x14ac:dyDescent="0.2"/>
    <row r="433" ht="16" customHeight="1" x14ac:dyDescent="0.2"/>
    <row r="434" ht="16" customHeight="1" x14ac:dyDescent="0.2"/>
    <row r="435" ht="16" customHeight="1" x14ac:dyDescent="0.2"/>
    <row r="436" ht="16" customHeight="1" x14ac:dyDescent="0.2"/>
    <row r="437" ht="16" customHeight="1" x14ac:dyDescent="0.2"/>
    <row r="438" ht="16" customHeight="1" x14ac:dyDescent="0.2"/>
    <row r="439" ht="16" customHeight="1" x14ac:dyDescent="0.2"/>
    <row r="440" ht="16" customHeight="1" x14ac:dyDescent="0.2"/>
    <row r="441" ht="16" customHeight="1" x14ac:dyDescent="0.2"/>
    <row r="442" ht="16" customHeight="1" x14ac:dyDescent="0.2"/>
    <row r="443" ht="16" customHeight="1" x14ac:dyDescent="0.2"/>
    <row r="444" ht="16" customHeight="1" x14ac:dyDescent="0.2"/>
    <row r="445" ht="16" customHeight="1" x14ac:dyDescent="0.2"/>
    <row r="446" ht="16" customHeight="1" x14ac:dyDescent="0.2"/>
    <row r="447" ht="16" customHeight="1" x14ac:dyDescent="0.2"/>
    <row r="448" ht="16" customHeight="1" x14ac:dyDescent="0.2"/>
    <row r="449" ht="16" customHeight="1" x14ac:dyDescent="0.2"/>
    <row r="450" ht="16" customHeight="1" x14ac:dyDescent="0.2"/>
    <row r="451" ht="16" customHeight="1" x14ac:dyDescent="0.2"/>
    <row r="452" ht="16" customHeight="1" x14ac:dyDescent="0.2"/>
    <row r="453" ht="16" customHeight="1" x14ac:dyDescent="0.2"/>
    <row r="454" ht="16" customHeight="1" x14ac:dyDescent="0.2"/>
    <row r="455" ht="16" customHeight="1" x14ac:dyDescent="0.2"/>
    <row r="456" ht="16" customHeight="1" x14ac:dyDescent="0.2"/>
    <row r="457" ht="16" customHeight="1" x14ac:dyDescent="0.2"/>
    <row r="458" ht="16" customHeight="1" x14ac:dyDescent="0.2"/>
    <row r="459" ht="16" customHeight="1" x14ac:dyDescent="0.2"/>
    <row r="460" ht="16" customHeight="1" x14ac:dyDescent="0.2"/>
    <row r="461" ht="16" customHeight="1" x14ac:dyDescent="0.2"/>
    <row r="462" ht="16" customHeight="1" x14ac:dyDescent="0.2"/>
    <row r="463" ht="16" customHeight="1" x14ac:dyDescent="0.2"/>
    <row r="464" ht="16" customHeight="1" x14ac:dyDescent="0.2"/>
    <row r="465" ht="16" customHeight="1" x14ac:dyDescent="0.2"/>
    <row r="466" ht="16" customHeight="1" x14ac:dyDescent="0.2"/>
    <row r="467" ht="16" customHeight="1" x14ac:dyDescent="0.2"/>
    <row r="468" ht="16" customHeight="1" x14ac:dyDescent="0.2"/>
    <row r="469" ht="16" customHeight="1" x14ac:dyDescent="0.2"/>
    <row r="470" ht="16" customHeight="1" x14ac:dyDescent="0.2"/>
    <row r="471" ht="16" customHeight="1" x14ac:dyDescent="0.2"/>
    <row r="472" ht="16" customHeight="1" x14ac:dyDescent="0.2"/>
    <row r="473" ht="16" customHeight="1" x14ac:dyDescent="0.2"/>
    <row r="474" ht="16" customHeight="1" x14ac:dyDescent="0.2"/>
    <row r="475" ht="16" customHeight="1" x14ac:dyDescent="0.2"/>
    <row r="476" ht="16" customHeight="1" x14ac:dyDescent="0.2"/>
    <row r="477" ht="16" customHeight="1" x14ac:dyDescent="0.2"/>
    <row r="478" ht="16" customHeight="1" x14ac:dyDescent="0.2"/>
    <row r="479" ht="16" customHeight="1" x14ac:dyDescent="0.2"/>
    <row r="480" ht="16" customHeight="1" x14ac:dyDescent="0.2"/>
    <row r="481" ht="16" customHeight="1" x14ac:dyDescent="0.2"/>
    <row r="482" ht="16" customHeight="1" x14ac:dyDescent="0.2"/>
    <row r="483" ht="16" customHeight="1" x14ac:dyDescent="0.2"/>
    <row r="484" ht="16" customHeight="1" x14ac:dyDescent="0.2"/>
    <row r="485" ht="16" customHeight="1" x14ac:dyDescent="0.2"/>
    <row r="486" ht="16" customHeight="1" x14ac:dyDescent="0.2"/>
    <row r="487" ht="16" customHeight="1" x14ac:dyDescent="0.2"/>
    <row r="488" ht="16" customHeight="1" x14ac:dyDescent="0.2"/>
    <row r="489" ht="16" customHeight="1" x14ac:dyDescent="0.2"/>
    <row r="490" ht="16" customHeight="1" x14ac:dyDescent="0.2"/>
    <row r="491" ht="16" customHeight="1" x14ac:dyDescent="0.2"/>
    <row r="492" ht="16" customHeight="1" x14ac:dyDescent="0.2"/>
    <row r="493" ht="16" customHeight="1" x14ac:dyDescent="0.2"/>
    <row r="494" ht="16" customHeight="1" x14ac:dyDescent="0.2"/>
    <row r="495" ht="16" customHeight="1" x14ac:dyDescent="0.2"/>
    <row r="496" ht="16" customHeight="1" x14ac:dyDescent="0.2"/>
    <row r="497" ht="16" customHeight="1" x14ac:dyDescent="0.2"/>
    <row r="498" ht="16" customHeight="1" x14ac:dyDescent="0.2"/>
    <row r="499" ht="16" customHeight="1" x14ac:dyDescent="0.2"/>
    <row r="500" ht="16" customHeight="1" x14ac:dyDescent="0.2"/>
    <row r="501" ht="16" customHeight="1" x14ac:dyDescent="0.2"/>
    <row r="502" ht="16" customHeight="1" x14ac:dyDescent="0.2"/>
    <row r="503" ht="16" customHeight="1" x14ac:dyDescent="0.2"/>
    <row r="504" ht="16" customHeight="1" x14ac:dyDescent="0.2"/>
    <row r="505" ht="16" customHeight="1" x14ac:dyDescent="0.2"/>
    <row r="506" ht="16" customHeight="1" x14ac:dyDescent="0.2"/>
    <row r="507" ht="16" customHeight="1" x14ac:dyDescent="0.2"/>
    <row r="508" ht="16" customHeight="1" x14ac:dyDescent="0.2"/>
    <row r="509" ht="16" customHeight="1" x14ac:dyDescent="0.2"/>
    <row r="510" ht="16" customHeight="1" x14ac:dyDescent="0.2"/>
    <row r="511" ht="16" customHeight="1" x14ac:dyDescent="0.2"/>
    <row r="512" ht="16" customHeight="1" x14ac:dyDescent="0.2"/>
    <row r="513" ht="16" customHeight="1" x14ac:dyDescent="0.2"/>
    <row r="514" ht="16" customHeight="1" x14ac:dyDescent="0.2"/>
    <row r="515" ht="16" customHeight="1" x14ac:dyDescent="0.2"/>
    <row r="516" ht="16" customHeight="1" x14ac:dyDescent="0.2"/>
    <row r="517" ht="16" customHeight="1" x14ac:dyDescent="0.2"/>
    <row r="518" ht="16" customHeight="1" x14ac:dyDescent="0.2"/>
    <row r="519" ht="16" customHeight="1" x14ac:dyDescent="0.2"/>
    <row r="520" ht="16" customHeight="1" x14ac:dyDescent="0.2"/>
    <row r="521" ht="16" customHeight="1" x14ac:dyDescent="0.2"/>
    <row r="522" ht="16" customHeight="1" x14ac:dyDescent="0.2"/>
    <row r="523" ht="16" customHeight="1" x14ac:dyDescent="0.2"/>
    <row r="524" ht="16" customHeight="1" x14ac:dyDescent="0.2"/>
    <row r="525" ht="16" customHeight="1" x14ac:dyDescent="0.2"/>
    <row r="526" ht="16" customHeight="1" x14ac:dyDescent="0.2"/>
    <row r="527" ht="16" customHeight="1" x14ac:dyDescent="0.2"/>
    <row r="528" ht="16" customHeight="1" x14ac:dyDescent="0.2"/>
    <row r="529" ht="16" customHeight="1" x14ac:dyDescent="0.2"/>
    <row r="530" ht="16" customHeight="1" x14ac:dyDescent="0.2"/>
    <row r="531" ht="16" customHeight="1" x14ac:dyDescent="0.2"/>
    <row r="532" ht="16" customHeight="1" x14ac:dyDescent="0.2"/>
    <row r="533" ht="16" customHeight="1" x14ac:dyDescent="0.2"/>
    <row r="534" ht="16" customHeight="1" x14ac:dyDescent="0.2"/>
    <row r="535" ht="16" customHeight="1" x14ac:dyDescent="0.2"/>
    <row r="536" ht="16" customHeight="1" x14ac:dyDescent="0.2"/>
    <row r="537" ht="16" customHeight="1" x14ac:dyDescent="0.2"/>
    <row r="538" ht="16" customHeight="1" x14ac:dyDescent="0.2"/>
    <row r="539" ht="16" customHeight="1" x14ac:dyDescent="0.2"/>
    <row r="540" ht="16" customHeight="1" x14ac:dyDescent="0.2"/>
    <row r="541" ht="16" customHeight="1" x14ac:dyDescent="0.2"/>
    <row r="542" ht="16" customHeight="1" x14ac:dyDescent="0.2"/>
    <row r="543" ht="16" customHeight="1" x14ac:dyDescent="0.2"/>
    <row r="544" ht="16" customHeight="1" x14ac:dyDescent="0.2"/>
    <row r="545" ht="16" customHeight="1" x14ac:dyDescent="0.2"/>
    <row r="546" ht="16" customHeight="1" x14ac:dyDescent="0.2"/>
    <row r="547" ht="16" customHeight="1" x14ac:dyDescent="0.2"/>
    <row r="548" ht="16" customHeight="1" x14ac:dyDescent="0.2"/>
    <row r="549" ht="16" customHeight="1" x14ac:dyDescent="0.2"/>
    <row r="550" ht="16" customHeight="1" x14ac:dyDescent="0.2"/>
    <row r="551" ht="16" customHeight="1" x14ac:dyDescent="0.2"/>
    <row r="552" ht="16" customHeight="1" x14ac:dyDescent="0.2"/>
    <row r="553" ht="16" customHeight="1" x14ac:dyDescent="0.2"/>
    <row r="554" ht="16" customHeight="1" x14ac:dyDescent="0.2"/>
    <row r="555" ht="16" customHeight="1" x14ac:dyDescent="0.2"/>
    <row r="556" ht="16" customHeight="1" x14ac:dyDescent="0.2"/>
    <row r="557" ht="16" customHeight="1" x14ac:dyDescent="0.2"/>
    <row r="558" ht="16" customHeight="1" x14ac:dyDescent="0.2"/>
    <row r="559" ht="16" customHeight="1" x14ac:dyDescent="0.2"/>
    <row r="560" ht="16" customHeight="1" x14ac:dyDescent="0.2"/>
    <row r="561" ht="16" customHeight="1" x14ac:dyDescent="0.2"/>
    <row r="562" ht="16" customHeight="1" x14ac:dyDescent="0.2"/>
    <row r="563" ht="16" customHeight="1" x14ac:dyDescent="0.2"/>
    <row r="564" ht="16" customHeight="1" x14ac:dyDescent="0.2"/>
    <row r="565" ht="16" customHeight="1" x14ac:dyDescent="0.2"/>
    <row r="566" ht="16" customHeight="1" x14ac:dyDescent="0.2"/>
    <row r="567" ht="16" customHeight="1" x14ac:dyDescent="0.2"/>
    <row r="568" ht="16" customHeight="1" x14ac:dyDescent="0.2"/>
    <row r="569" ht="16" customHeight="1" x14ac:dyDescent="0.2"/>
    <row r="570" ht="16" customHeight="1" x14ac:dyDescent="0.2"/>
    <row r="571" ht="16" customHeight="1" x14ac:dyDescent="0.2"/>
    <row r="572" ht="16" customHeight="1" x14ac:dyDescent="0.2"/>
    <row r="573" ht="16" customHeight="1" x14ac:dyDescent="0.2"/>
    <row r="574" ht="16" customHeight="1" x14ac:dyDescent="0.2"/>
    <row r="575" ht="16" customHeight="1" x14ac:dyDescent="0.2"/>
    <row r="576" ht="16" customHeight="1" x14ac:dyDescent="0.2"/>
    <row r="577" ht="16" customHeight="1" x14ac:dyDescent="0.2"/>
    <row r="578" ht="16" customHeight="1" x14ac:dyDescent="0.2"/>
    <row r="579" ht="16" customHeight="1" x14ac:dyDescent="0.2"/>
    <row r="580" ht="16" customHeight="1" x14ac:dyDescent="0.2"/>
    <row r="581" ht="16" customHeight="1" x14ac:dyDescent="0.2"/>
    <row r="582" ht="16" customHeight="1" x14ac:dyDescent="0.2"/>
    <row r="583" ht="16" customHeight="1" x14ac:dyDescent="0.2"/>
    <row r="584" ht="16" customHeight="1" x14ac:dyDescent="0.2"/>
    <row r="585" ht="16" customHeight="1" x14ac:dyDescent="0.2"/>
    <row r="586" ht="16" customHeight="1" x14ac:dyDescent="0.2"/>
    <row r="587" ht="16" customHeight="1" x14ac:dyDescent="0.2"/>
    <row r="588" ht="16" customHeight="1" x14ac:dyDescent="0.2"/>
    <row r="589" ht="16" customHeight="1" x14ac:dyDescent="0.2"/>
    <row r="590" ht="16" customHeight="1" x14ac:dyDescent="0.2"/>
    <row r="591" ht="16" customHeight="1" x14ac:dyDescent="0.2"/>
    <row r="592" ht="16" customHeight="1" x14ac:dyDescent="0.2"/>
    <row r="593" ht="16" customHeight="1" x14ac:dyDescent="0.2"/>
    <row r="594" ht="16" customHeight="1" x14ac:dyDescent="0.2"/>
    <row r="595" ht="16" customHeight="1" x14ac:dyDescent="0.2"/>
    <row r="596" ht="16" customHeight="1" x14ac:dyDescent="0.2"/>
    <row r="597" ht="16" customHeight="1" x14ac:dyDescent="0.2"/>
    <row r="598" ht="16" customHeight="1" x14ac:dyDescent="0.2"/>
    <row r="599" ht="16" customHeight="1" x14ac:dyDescent="0.2"/>
    <row r="600" ht="16" customHeight="1" x14ac:dyDescent="0.2"/>
    <row r="601" ht="16" customHeight="1" x14ac:dyDescent="0.2"/>
    <row r="602" ht="16" customHeight="1" x14ac:dyDescent="0.2"/>
    <row r="603" ht="16" customHeight="1" x14ac:dyDescent="0.2"/>
    <row r="604" ht="16" customHeight="1" x14ac:dyDescent="0.2"/>
    <row r="605" ht="16" customHeight="1" x14ac:dyDescent="0.2"/>
    <row r="606" ht="16" customHeight="1" x14ac:dyDescent="0.2"/>
    <row r="607" ht="16" customHeight="1" x14ac:dyDescent="0.2"/>
    <row r="608" ht="16" customHeight="1" x14ac:dyDescent="0.2"/>
    <row r="609" ht="16" customHeight="1" x14ac:dyDescent="0.2"/>
    <row r="610" ht="16" customHeight="1" x14ac:dyDescent="0.2"/>
    <row r="611" ht="16" customHeight="1" x14ac:dyDescent="0.2"/>
    <row r="612" ht="16" customHeight="1" x14ac:dyDescent="0.2"/>
    <row r="613" ht="16" customHeight="1" x14ac:dyDescent="0.2"/>
    <row r="614" ht="16" customHeight="1" x14ac:dyDescent="0.2"/>
    <row r="615" ht="16" customHeight="1" x14ac:dyDescent="0.2"/>
    <row r="616" ht="16" customHeight="1" x14ac:dyDescent="0.2"/>
    <row r="617" ht="16" customHeight="1" x14ac:dyDescent="0.2"/>
    <row r="618" ht="16" customHeight="1" x14ac:dyDescent="0.2"/>
    <row r="619" ht="16" customHeight="1" x14ac:dyDescent="0.2"/>
    <row r="620" ht="16" customHeight="1" x14ac:dyDescent="0.2"/>
    <row r="621" ht="16" customHeight="1" x14ac:dyDescent="0.2"/>
    <row r="622" ht="16" customHeight="1" x14ac:dyDescent="0.2"/>
    <row r="623" ht="16" customHeight="1" x14ac:dyDescent="0.2"/>
    <row r="624" ht="16" customHeight="1" x14ac:dyDescent="0.2"/>
    <row r="625" ht="16" customHeight="1" x14ac:dyDescent="0.2"/>
    <row r="626" ht="16" customHeight="1" x14ac:dyDescent="0.2"/>
    <row r="627" ht="16" customHeight="1" x14ac:dyDescent="0.2"/>
    <row r="628" ht="16" customHeight="1" x14ac:dyDescent="0.2"/>
    <row r="629" ht="16" customHeight="1" x14ac:dyDescent="0.2"/>
    <row r="630" ht="16" customHeight="1" x14ac:dyDescent="0.2"/>
    <row r="631" ht="16" customHeight="1" x14ac:dyDescent="0.2"/>
    <row r="632" ht="16" customHeight="1" x14ac:dyDescent="0.2"/>
    <row r="633" ht="16" customHeight="1" x14ac:dyDescent="0.2"/>
    <row r="634" ht="16" customHeight="1" x14ac:dyDescent="0.2"/>
    <row r="635" ht="16" customHeight="1" x14ac:dyDescent="0.2"/>
    <row r="636" ht="16" customHeight="1" x14ac:dyDescent="0.2"/>
    <row r="637" ht="16" customHeight="1" x14ac:dyDescent="0.2"/>
    <row r="638" ht="16" customHeight="1" x14ac:dyDescent="0.2"/>
    <row r="639" ht="16" customHeight="1" x14ac:dyDescent="0.2"/>
    <row r="640" ht="16" customHeight="1" x14ac:dyDescent="0.2"/>
    <row r="641" ht="16" customHeight="1" x14ac:dyDescent="0.2"/>
    <row r="642" ht="16" customHeight="1" x14ac:dyDescent="0.2"/>
    <row r="643" ht="16" customHeight="1" x14ac:dyDescent="0.2"/>
    <row r="644" ht="16" customHeight="1" x14ac:dyDescent="0.2"/>
    <row r="645" ht="16" customHeight="1" x14ac:dyDescent="0.2"/>
    <row r="646" ht="16" customHeight="1" x14ac:dyDescent="0.2"/>
    <row r="647" ht="16" customHeight="1" x14ac:dyDescent="0.2"/>
    <row r="648" ht="16" customHeight="1" x14ac:dyDescent="0.2"/>
    <row r="649" ht="16" customHeight="1" x14ac:dyDescent="0.2"/>
    <row r="650" ht="16" customHeight="1" x14ac:dyDescent="0.2"/>
    <row r="651" ht="16" customHeight="1" x14ac:dyDescent="0.2"/>
    <row r="652" ht="16" customHeight="1" x14ac:dyDescent="0.2"/>
    <row r="653" ht="16" customHeight="1" x14ac:dyDescent="0.2"/>
    <row r="654" ht="16" customHeight="1" x14ac:dyDescent="0.2"/>
    <row r="655" ht="16" customHeight="1" x14ac:dyDescent="0.2"/>
    <row r="656" ht="16" customHeight="1" x14ac:dyDescent="0.2"/>
    <row r="657" ht="16" customHeight="1" x14ac:dyDescent="0.2"/>
    <row r="658" ht="16" customHeight="1" x14ac:dyDescent="0.2"/>
    <row r="659" ht="16" customHeight="1" x14ac:dyDescent="0.2"/>
    <row r="660" ht="16" customHeight="1" x14ac:dyDescent="0.2"/>
    <row r="661" ht="16" customHeight="1" x14ac:dyDescent="0.2"/>
    <row r="662" ht="16" customHeight="1" x14ac:dyDescent="0.2"/>
    <row r="663" ht="16" customHeight="1" x14ac:dyDescent="0.2"/>
    <row r="664" ht="16" customHeight="1" x14ac:dyDescent="0.2"/>
    <row r="665" ht="16" customHeight="1" x14ac:dyDescent="0.2"/>
    <row r="666" ht="16" customHeight="1" x14ac:dyDescent="0.2"/>
    <row r="667" ht="16" customHeight="1" x14ac:dyDescent="0.2"/>
    <row r="668" ht="16" customHeight="1" x14ac:dyDescent="0.2"/>
    <row r="669" ht="16" customHeight="1" x14ac:dyDescent="0.2"/>
    <row r="670" ht="16" customHeight="1" x14ac:dyDescent="0.2"/>
    <row r="671" ht="16" customHeight="1" x14ac:dyDescent="0.2"/>
    <row r="672" ht="16" customHeight="1" x14ac:dyDescent="0.2"/>
    <row r="673" ht="16" customHeight="1" x14ac:dyDescent="0.2"/>
    <row r="674" ht="16" customHeight="1" x14ac:dyDescent="0.2"/>
    <row r="675" ht="16" customHeight="1" x14ac:dyDescent="0.2"/>
    <row r="676" ht="16" customHeight="1" x14ac:dyDescent="0.2"/>
    <row r="677" ht="16" customHeight="1" x14ac:dyDescent="0.2"/>
    <row r="678" ht="16" customHeight="1" x14ac:dyDescent="0.2"/>
    <row r="679" ht="16" customHeight="1" x14ac:dyDescent="0.2"/>
    <row r="680" ht="16" customHeight="1" x14ac:dyDescent="0.2"/>
    <row r="681" ht="16" customHeight="1" x14ac:dyDescent="0.2"/>
    <row r="682" ht="16" customHeight="1" x14ac:dyDescent="0.2"/>
    <row r="683" ht="16" customHeight="1" x14ac:dyDescent="0.2"/>
    <row r="684" ht="16" customHeight="1" x14ac:dyDescent="0.2"/>
    <row r="685" ht="16" customHeight="1" x14ac:dyDescent="0.2"/>
    <row r="686" ht="16" customHeight="1" x14ac:dyDescent="0.2"/>
    <row r="687" ht="16" customHeight="1" x14ac:dyDescent="0.2"/>
    <row r="688" ht="16" customHeight="1" x14ac:dyDescent="0.2"/>
    <row r="689" ht="16" customHeight="1" x14ac:dyDescent="0.2"/>
    <row r="690" ht="16" customHeight="1" x14ac:dyDescent="0.2"/>
    <row r="691" ht="16" customHeight="1" x14ac:dyDescent="0.2"/>
    <row r="692" ht="16" customHeight="1" x14ac:dyDescent="0.2"/>
    <row r="693" ht="16" customHeight="1" x14ac:dyDescent="0.2"/>
    <row r="694" ht="16" customHeight="1" x14ac:dyDescent="0.2"/>
    <row r="695" ht="16" customHeight="1" x14ac:dyDescent="0.2"/>
    <row r="696" ht="16" customHeight="1" x14ac:dyDescent="0.2"/>
    <row r="697" ht="16" customHeight="1" x14ac:dyDescent="0.2"/>
    <row r="698" ht="16" customHeight="1" x14ac:dyDescent="0.2"/>
    <row r="699" ht="16" customHeight="1" x14ac:dyDescent="0.2"/>
    <row r="700" ht="16" customHeight="1" x14ac:dyDescent="0.2"/>
    <row r="701" ht="16" customHeight="1" x14ac:dyDescent="0.2"/>
    <row r="702" ht="16" customHeight="1" x14ac:dyDescent="0.2"/>
    <row r="703" ht="16" customHeight="1" x14ac:dyDescent="0.2"/>
    <row r="704" ht="16" customHeight="1" x14ac:dyDescent="0.2"/>
    <row r="705" ht="16" customHeight="1" x14ac:dyDescent="0.2"/>
    <row r="706" ht="16" customHeight="1" x14ac:dyDescent="0.2"/>
    <row r="707" ht="16" customHeight="1" x14ac:dyDescent="0.2"/>
    <row r="708" ht="16" customHeight="1" x14ac:dyDescent="0.2"/>
    <row r="709" ht="16" customHeight="1" x14ac:dyDescent="0.2"/>
    <row r="710" ht="16" customHeight="1" x14ac:dyDescent="0.2"/>
    <row r="711" ht="16" customHeight="1" x14ac:dyDescent="0.2"/>
    <row r="712" ht="16" customHeight="1" x14ac:dyDescent="0.2"/>
    <row r="713" ht="16" customHeight="1" x14ac:dyDescent="0.2"/>
    <row r="714" ht="16" customHeight="1" x14ac:dyDescent="0.2"/>
    <row r="715" ht="16" customHeight="1" x14ac:dyDescent="0.2"/>
    <row r="716" ht="16" customHeight="1" x14ac:dyDescent="0.2"/>
    <row r="717" ht="16" customHeight="1" x14ac:dyDescent="0.2"/>
    <row r="718" ht="16" customHeight="1" x14ac:dyDescent="0.2"/>
    <row r="719" ht="16" customHeight="1" x14ac:dyDescent="0.2"/>
    <row r="720" ht="16" customHeight="1" x14ac:dyDescent="0.2"/>
    <row r="721" ht="16" customHeight="1" x14ac:dyDescent="0.2"/>
    <row r="722" ht="16" customHeight="1" x14ac:dyDescent="0.2"/>
    <row r="723" ht="16" customHeight="1" x14ac:dyDescent="0.2"/>
    <row r="724" ht="16" customHeight="1" x14ac:dyDescent="0.2"/>
    <row r="725" ht="16" customHeight="1" x14ac:dyDescent="0.2"/>
    <row r="726" ht="16" customHeight="1" x14ac:dyDescent="0.2"/>
    <row r="727" ht="16" customHeight="1" x14ac:dyDescent="0.2"/>
    <row r="728" ht="16" customHeight="1" x14ac:dyDescent="0.2"/>
    <row r="729" ht="16" customHeight="1" x14ac:dyDescent="0.2"/>
    <row r="730" ht="16" customHeight="1" x14ac:dyDescent="0.2"/>
    <row r="731" ht="16" customHeight="1" x14ac:dyDescent="0.2"/>
    <row r="732" ht="16" customHeight="1" x14ac:dyDescent="0.2"/>
    <row r="733" ht="16" customHeight="1" x14ac:dyDescent="0.2"/>
    <row r="734" ht="16" customHeight="1" x14ac:dyDescent="0.2"/>
    <row r="735" ht="16" customHeight="1" x14ac:dyDescent="0.2"/>
    <row r="736" ht="16" customHeight="1" x14ac:dyDescent="0.2"/>
    <row r="737" ht="16" customHeight="1" x14ac:dyDescent="0.2"/>
    <row r="738" ht="16" customHeight="1" x14ac:dyDescent="0.2"/>
    <row r="739" ht="16" customHeight="1" x14ac:dyDescent="0.2"/>
    <row r="740" ht="16" customHeight="1" x14ac:dyDescent="0.2"/>
    <row r="741" ht="16" customHeight="1" x14ac:dyDescent="0.2"/>
    <row r="742" ht="16" customHeight="1" x14ac:dyDescent="0.2"/>
    <row r="743" ht="16" customHeight="1" x14ac:dyDescent="0.2"/>
    <row r="744" ht="16" customHeight="1" x14ac:dyDescent="0.2"/>
    <row r="745" ht="16" customHeight="1" x14ac:dyDescent="0.2"/>
    <row r="746" ht="16" customHeight="1" x14ac:dyDescent="0.2"/>
    <row r="747" ht="16" customHeight="1" x14ac:dyDescent="0.2"/>
    <row r="748" ht="16" customHeight="1" x14ac:dyDescent="0.2"/>
    <row r="749" ht="16" customHeight="1" x14ac:dyDescent="0.2"/>
    <row r="750" ht="16" customHeight="1" x14ac:dyDescent="0.2"/>
    <row r="751" ht="16" customHeight="1" x14ac:dyDescent="0.2"/>
    <row r="752" ht="16" customHeight="1" x14ac:dyDescent="0.2"/>
    <row r="753" ht="16" customHeight="1" x14ac:dyDescent="0.2"/>
    <row r="754" ht="16" customHeight="1" x14ac:dyDescent="0.2"/>
    <row r="755" ht="16" customHeight="1" x14ac:dyDescent="0.2"/>
    <row r="756" ht="16" customHeight="1" x14ac:dyDescent="0.2"/>
    <row r="757" ht="16" customHeight="1" x14ac:dyDescent="0.2"/>
    <row r="758" ht="16" customHeight="1" x14ac:dyDescent="0.2"/>
    <row r="759" ht="16" customHeight="1" x14ac:dyDescent="0.2"/>
    <row r="760" ht="16" customHeight="1" x14ac:dyDescent="0.2"/>
    <row r="761" ht="16" customHeight="1" x14ac:dyDescent="0.2"/>
    <row r="762" ht="16" customHeight="1" x14ac:dyDescent="0.2"/>
    <row r="763" ht="16" customHeight="1" x14ac:dyDescent="0.2"/>
    <row r="764" ht="16" customHeight="1" x14ac:dyDescent="0.2"/>
    <row r="765" ht="16" customHeight="1" x14ac:dyDescent="0.2"/>
    <row r="766" ht="16" customHeight="1" x14ac:dyDescent="0.2"/>
    <row r="767" ht="16" customHeight="1" x14ac:dyDescent="0.2"/>
    <row r="768" ht="16" customHeight="1" x14ac:dyDescent="0.2"/>
    <row r="769" ht="16" customHeight="1" x14ac:dyDescent="0.2"/>
    <row r="770" ht="16" customHeight="1" x14ac:dyDescent="0.2"/>
    <row r="771" ht="16" customHeight="1" x14ac:dyDescent="0.2"/>
    <row r="772" ht="16" customHeight="1" x14ac:dyDescent="0.2"/>
    <row r="773" ht="16" customHeight="1" x14ac:dyDescent="0.2"/>
    <row r="774" ht="16" customHeight="1" x14ac:dyDescent="0.2"/>
    <row r="775" ht="16" customHeight="1" x14ac:dyDescent="0.2"/>
    <row r="776" ht="16" customHeight="1" x14ac:dyDescent="0.2"/>
    <row r="777" ht="16" customHeight="1" x14ac:dyDescent="0.2"/>
    <row r="778" ht="16" customHeight="1" x14ac:dyDescent="0.2"/>
    <row r="779" ht="16" customHeight="1" x14ac:dyDescent="0.2"/>
    <row r="780" ht="16" customHeight="1" x14ac:dyDescent="0.2"/>
    <row r="781" ht="16" customHeight="1" x14ac:dyDescent="0.2"/>
    <row r="782" ht="16" customHeight="1" x14ac:dyDescent="0.2"/>
    <row r="783" ht="16" customHeight="1" x14ac:dyDescent="0.2"/>
    <row r="784" ht="16" customHeight="1" x14ac:dyDescent="0.2"/>
    <row r="785" ht="16" customHeight="1" x14ac:dyDescent="0.2"/>
    <row r="786" ht="16" customHeight="1" x14ac:dyDescent="0.2"/>
    <row r="787" ht="16" customHeight="1" x14ac:dyDescent="0.2"/>
    <row r="788" ht="16" customHeight="1" x14ac:dyDescent="0.2"/>
    <row r="789" ht="16" customHeight="1" x14ac:dyDescent="0.2"/>
    <row r="790" ht="16" customHeight="1" x14ac:dyDescent="0.2"/>
    <row r="791" ht="16" customHeight="1" x14ac:dyDescent="0.2"/>
    <row r="792" ht="16" customHeight="1" x14ac:dyDescent="0.2"/>
    <row r="793" ht="16" customHeight="1" x14ac:dyDescent="0.2"/>
    <row r="794" ht="16" customHeight="1" x14ac:dyDescent="0.2"/>
    <row r="795" ht="16" customHeight="1" x14ac:dyDescent="0.2"/>
    <row r="796" ht="16" customHeight="1" x14ac:dyDescent="0.2"/>
    <row r="797" ht="16" customHeight="1" x14ac:dyDescent="0.2"/>
    <row r="798" ht="16" customHeight="1" x14ac:dyDescent="0.2"/>
    <row r="799" ht="16" customHeight="1" x14ac:dyDescent="0.2"/>
    <row r="800" ht="16" customHeight="1" x14ac:dyDescent="0.2"/>
    <row r="801" ht="16" customHeight="1" x14ac:dyDescent="0.2"/>
    <row r="802" ht="16" customHeight="1" x14ac:dyDescent="0.2"/>
    <row r="803" ht="16" customHeight="1" x14ac:dyDescent="0.2"/>
    <row r="804" ht="16" customHeight="1" x14ac:dyDescent="0.2"/>
    <row r="805" ht="16" customHeight="1" x14ac:dyDescent="0.2"/>
    <row r="806" ht="16" customHeight="1" x14ac:dyDescent="0.2"/>
    <row r="807" ht="16" customHeight="1" x14ac:dyDescent="0.2"/>
    <row r="808" ht="16" customHeight="1" x14ac:dyDescent="0.2"/>
    <row r="809" ht="16" customHeight="1" x14ac:dyDescent="0.2"/>
    <row r="810" ht="16" customHeight="1" x14ac:dyDescent="0.2"/>
    <row r="811" ht="16" customHeight="1" x14ac:dyDescent="0.2"/>
    <row r="812" ht="16" customHeight="1" x14ac:dyDescent="0.2"/>
    <row r="813" ht="16" customHeight="1" x14ac:dyDescent="0.2"/>
    <row r="814" ht="16" customHeight="1" x14ac:dyDescent="0.2"/>
    <row r="815" ht="16" customHeight="1" x14ac:dyDescent="0.2"/>
    <row r="816" ht="16" customHeight="1" x14ac:dyDescent="0.2"/>
    <row r="817" ht="16" customHeight="1" x14ac:dyDescent="0.2"/>
    <row r="818" ht="16" customHeight="1" x14ac:dyDescent="0.2"/>
    <row r="819" ht="16" customHeight="1" x14ac:dyDescent="0.2"/>
    <row r="820" ht="16" customHeight="1" x14ac:dyDescent="0.2"/>
    <row r="821" ht="16" customHeight="1" x14ac:dyDescent="0.2"/>
    <row r="822" ht="16" customHeight="1" x14ac:dyDescent="0.2"/>
    <row r="823" ht="16" customHeight="1" x14ac:dyDescent="0.2"/>
    <row r="824" ht="16" customHeight="1" x14ac:dyDescent="0.2"/>
    <row r="825" ht="16" customHeight="1" x14ac:dyDescent="0.2"/>
    <row r="826" ht="16" customHeight="1" x14ac:dyDescent="0.2"/>
    <row r="827" ht="16" customHeight="1" x14ac:dyDescent="0.2"/>
    <row r="828" ht="16" customHeight="1" x14ac:dyDescent="0.2"/>
    <row r="829" ht="16" customHeight="1" x14ac:dyDescent="0.2"/>
    <row r="830" ht="16" customHeight="1" x14ac:dyDescent="0.2"/>
    <row r="831" ht="16" customHeight="1" x14ac:dyDescent="0.2"/>
    <row r="832" ht="16" customHeight="1" x14ac:dyDescent="0.2"/>
    <row r="833" ht="16" customHeight="1" x14ac:dyDescent="0.2"/>
    <row r="834" ht="16" customHeight="1" x14ac:dyDescent="0.2"/>
    <row r="835" ht="16" customHeight="1" x14ac:dyDescent="0.2"/>
    <row r="836" ht="16" customHeight="1" x14ac:dyDescent="0.2"/>
    <row r="837" ht="16" customHeight="1" x14ac:dyDescent="0.2"/>
    <row r="838" ht="16" customHeight="1" x14ac:dyDescent="0.2"/>
    <row r="839" ht="16" customHeight="1" x14ac:dyDescent="0.2"/>
    <row r="840" ht="16" customHeight="1" x14ac:dyDescent="0.2"/>
    <row r="841" ht="16" customHeight="1" x14ac:dyDescent="0.2"/>
    <row r="842" ht="16" customHeight="1" x14ac:dyDescent="0.2"/>
    <row r="843" ht="16" customHeight="1" x14ac:dyDescent="0.2"/>
    <row r="844" ht="16" customHeight="1" x14ac:dyDescent="0.2"/>
    <row r="845" ht="16" customHeight="1" x14ac:dyDescent="0.2"/>
    <row r="846" ht="16" customHeight="1" x14ac:dyDescent="0.2"/>
    <row r="847" ht="16" customHeight="1" x14ac:dyDescent="0.2"/>
    <row r="848" ht="16" customHeight="1" x14ac:dyDescent="0.2"/>
    <row r="849" ht="16" customHeight="1" x14ac:dyDescent="0.2"/>
    <row r="850" ht="16" customHeight="1" x14ac:dyDescent="0.2"/>
    <row r="851" ht="16" customHeight="1" x14ac:dyDescent="0.2"/>
    <row r="852" ht="16" customHeight="1" x14ac:dyDescent="0.2"/>
    <row r="853" ht="16" customHeight="1" x14ac:dyDescent="0.2"/>
    <row r="854" ht="16" customHeight="1" x14ac:dyDescent="0.2"/>
    <row r="855" ht="16" customHeight="1" x14ac:dyDescent="0.2"/>
    <row r="856" ht="16" customHeight="1" x14ac:dyDescent="0.2"/>
    <row r="857" ht="16" customHeight="1" x14ac:dyDescent="0.2"/>
    <row r="858" ht="16" customHeight="1" x14ac:dyDescent="0.2"/>
    <row r="859" ht="16" customHeight="1" x14ac:dyDescent="0.2"/>
    <row r="860" ht="16" customHeight="1" x14ac:dyDescent="0.2"/>
    <row r="861" ht="16" customHeight="1" x14ac:dyDescent="0.2"/>
    <row r="862" ht="16" customHeight="1" x14ac:dyDescent="0.2"/>
    <row r="863" ht="16" customHeight="1" x14ac:dyDescent="0.2"/>
    <row r="864" ht="16" customHeight="1" x14ac:dyDescent="0.2"/>
    <row r="865" ht="16" customHeight="1" x14ac:dyDescent="0.2"/>
    <row r="866" ht="16" customHeight="1" x14ac:dyDescent="0.2"/>
    <row r="867" ht="16" customHeight="1" x14ac:dyDescent="0.2"/>
    <row r="868" ht="16" customHeight="1" x14ac:dyDescent="0.2"/>
    <row r="869" ht="16" customHeight="1" x14ac:dyDescent="0.2"/>
    <row r="870" ht="16" customHeight="1" x14ac:dyDescent="0.2"/>
    <row r="871" ht="16" customHeight="1" x14ac:dyDescent="0.2"/>
    <row r="872" ht="16" customHeight="1" x14ac:dyDescent="0.2"/>
    <row r="873" ht="16" customHeight="1" x14ac:dyDescent="0.2"/>
    <row r="874" ht="16" customHeight="1" x14ac:dyDescent="0.2"/>
    <row r="875" ht="16" customHeight="1" x14ac:dyDescent="0.2"/>
    <row r="876" ht="16" customHeight="1" x14ac:dyDescent="0.2"/>
    <row r="877" ht="16" customHeight="1" x14ac:dyDescent="0.2"/>
    <row r="878" ht="16" customHeight="1" x14ac:dyDescent="0.2"/>
    <row r="879" ht="16" customHeight="1" x14ac:dyDescent="0.2"/>
    <row r="880" ht="16" customHeight="1" x14ac:dyDescent="0.2"/>
    <row r="881" ht="16" customHeight="1" x14ac:dyDescent="0.2"/>
    <row r="882" ht="16" customHeight="1" x14ac:dyDescent="0.2"/>
    <row r="883" ht="16" customHeight="1" x14ac:dyDescent="0.2"/>
    <row r="884" ht="16" customHeight="1" x14ac:dyDescent="0.2"/>
    <row r="885" ht="16" customHeight="1" x14ac:dyDescent="0.2"/>
    <row r="886" ht="16" customHeight="1" x14ac:dyDescent="0.2"/>
    <row r="887" ht="16" customHeight="1" x14ac:dyDescent="0.2"/>
    <row r="888" ht="16" customHeight="1" x14ac:dyDescent="0.2"/>
    <row r="889" ht="16" customHeight="1" x14ac:dyDescent="0.2"/>
    <row r="890" ht="16" customHeight="1" x14ac:dyDescent="0.2"/>
    <row r="891" ht="16" customHeight="1" x14ac:dyDescent="0.2"/>
    <row r="892" ht="16" customHeight="1" x14ac:dyDescent="0.2"/>
    <row r="893" ht="16" customHeight="1" x14ac:dyDescent="0.2"/>
    <row r="894" ht="16" customHeight="1" x14ac:dyDescent="0.2"/>
    <row r="895" ht="16" customHeight="1" x14ac:dyDescent="0.2"/>
    <row r="896" ht="16" customHeight="1" x14ac:dyDescent="0.2"/>
    <row r="897" ht="16" customHeight="1" x14ac:dyDescent="0.2"/>
    <row r="898" ht="16" customHeight="1" x14ac:dyDescent="0.2"/>
    <row r="899" ht="16" customHeight="1" x14ac:dyDescent="0.2"/>
    <row r="900" ht="16" customHeight="1" x14ac:dyDescent="0.2"/>
    <row r="901" ht="16" customHeight="1" x14ac:dyDescent="0.2"/>
    <row r="902" ht="16" customHeight="1" x14ac:dyDescent="0.2"/>
    <row r="903" ht="16" customHeight="1" x14ac:dyDescent="0.2"/>
    <row r="904" ht="16" customHeight="1" x14ac:dyDescent="0.2"/>
    <row r="905" ht="16" customHeight="1" x14ac:dyDescent="0.2"/>
    <row r="906" ht="16" customHeight="1" x14ac:dyDescent="0.2"/>
    <row r="907" ht="16" customHeight="1" x14ac:dyDescent="0.2"/>
    <row r="908" ht="16" customHeight="1" x14ac:dyDescent="0.2"/>
    <row r="909" ht="16" customHeight="1" x14ac:dyDescent="0.2"/>
    <row r="910" ht="16" customHeight="1" x14ac:dyDescent="0.2"/>
    <row r="911" ht="16" customHeight="1" x14ac:dyDescent="0.2"/>
    <row r="912" ht="16" customHeight="1" x14ac:dyDescent="0.2"/>
    <row r="913" ht="16" customHeight="1" x14ac:dyDescent="0.2"/>
    <row r="914" ht="16" customHeight="1" x14ac:dyDescent="0.2"/>
    <row r="915" ht="16" customHeight="1" x14ac:dyDescent="0.2"/>
    <row r="916" ht="16" customHeight="1" x14ac:dyDescent="0.2"/>
    <row r="917" ht="16" customHeight="1" x14ac:dyDescent="0.2"/>
    <row r="918" ht="16" customHeight="1" x14ac:dyDescent="0.2"/>
    <row r="919" ht="16" customHeight="1" x14ac:dyDescent="0.2"/>
    <row r="920" ht="16" customHeight="1" x14ac:dyDescent="0.2"/>
    <row r="921" ht="16" customHeight="1" x14ac:dyDescent="0.2"/>
    <row r="922" ht="16" customHeight="1" x14ac:dyDescent="0.2"/>
    <row r="923" ht="16" customHeight="1" x14ac:dyDescent="0.2"/>
    <row r="924" ht="16" customHeight="1" x14ac:dyDescent="0.2"/>
    <row r="925" ht="16" customHeight="1" x14ac:dyDescent="0.2"/>
    <row r="926" ht="16" customHeight="1" x14ac:dyDescent="0.2"/>
    <row r="927" ht="16" customHeight="1" x14ac:dyDescent="0.2"/>
    <row r="928" ht="16" customHeight="1" x14ac:dyDescent="0.2"/>
    <row r="929" ht="16" customHeight="1" x14ac:dyDescent="0.2"/>
    <row r="930" ht="16" customHeight="1" x14ac:dyDescent="0.2"/>
    <row r="931" ht="16" customHeight="1" x14ac:dyDescent="0.2"/>
    <row r="932" ht="16" customHeight="1" x14ac:dyDescent="0.2"/>
    <row r="933" ht="16" customHeight="1" x14ac:dyDescent="0.2"/>
    <row r="934" ht="16" customHeight="1" x14ac:dyDescent="0.2"/>
    <row r="935" ht="16" customHeight="1" x14ac:dyDescent="0.2"/>
    <row r="936" ht="16" customHeight="1" x14ac:dyDescent="0.2"/>
    <row r="937" ht="16" customHeight="1" x14ac:dyDescent="0.2"/>
    <row r="938" ht="16" customHeight="1" x14ac:dyDescent="0.2"/>
    <row r="939" ht="16" customHeight="1" x14ac:dyDescent="0.2"/>
    <row r="940" ht="16" customHeight="1" x14ac:dyDescent="0.2"/>
    <row r="941" ht="16" customHeight="1" x14ac:dyDescent="0.2"/>
    <row r="942" ht="16" customHeight="1" x14ac:dyDescent="0.2"/>
    <row r="943" ht="16" customHeight="1" x14ac:dyDescent="0.2"/>
    <row r="944" ht="16" customHeight="1" x14ac:dyDescent="0.2"/>
    <row r="945" ht="16" customHeight="1" x14ac:dyDescent="0.2"/>
    <row r="946" ht="16" customHeight="1" x14ac:dyDescent="0.2"/>
    <row r="947" ht="16" customHeight="1" x14ac:dyDescent="0.2"/>
    <row r="948" ht="16" customHeight="1" x14ac:dyDescent="0.2"/>
    <row r="949" ht="16" customHeight="1" x14ac:dyDescent="0.2"/>
    <row r="950" ht="16" customHeight="1" x14ac:dyDescent="0.2"/>
    <row r="951" ht="16" customHeight="1" x14ac:dyDescent="0.2"/>
    <row r="952" ht="16" customHeight="1" x14ac:dyDescent="0.2"/>
    <row r="953" ht="16" customHeight="1" x14ac:dyDescent="0.2"/>
    <row r="954" ht="16" customHeight="1" x14ac:dyDescent="0.2"/>
    <row r="955" ht="16" customHeight="1" x14ac:dyDescent="0.2"/>
    <row r="956" ht="16" customHeight="1" x14ac:dyDescent="0.2"/>
    <row r="957" ht="16" customHeight="1" x14ac:dyDescent="0.2"/>
    <row r="958" ht="16" customHeight="1" x14ac:dyDescent="0.2"/>
    <row r="959" ht="16" customHeight="1" x14ac:dyDescent="0.2"/>
    <row r="960" ht="16" customHeight="1" x14ac:dyDescent="0.2"/>
    <row r="961" ht="16" customHeight="1" x14ac:dyDescent="0.2"/>
    <row r="962" ht="16" customHeight="1" x14ac:dyDescent="0.2"/>
    <row r="963" ht="16" customHeight="1" x14ac:dyDescent="0.2"/>
    <row r="964" ht="16" customHeight="1" x14ac:dyDescent="0.2"/>
    <row r="965" ht="16" customHeight="1" x14ac:dyDescent="0.2"/>
    <row r="966" ht="16" customHeight="1" x14ac:dyDescent="0.2"/>
    <row r="967" ht="16" customHeight="1" x14ac:dyDescent="0.2"/>
    <row r="968" ht="16" customHeight="1" x14ac:dyDescent="0.2"/>
    <row r="969" ht="16" customHeight="1" x14ac:dyDescent="0.2"/>
    <row r="970" ht="16" customHeight="1" x14ac:dyDescent="0.2"/>
    <row r="971" ht="16" customHeight="1" x14ac:dyDescent="0.2"/>
    <row r="972" ht="16" customHeight="1" x14ac:dyDescent="0.2"/>
    <row r="973" ht="16" customHeight="1" x14ac:dyDescent="0.2"/>
    <row r="974" ht="16" customHeight="1" x14ac:dyDescent="0.2"/>
    <row r="975" ht="16" customHeight="1" x14ac:dyDescent="0.2"/>
    <row r="976" ht="16" customHeight="1" x14ac:dyDescent="0.2"/>
    <row r="977" ht="16" customHeight="1" x14ac:dyDescent="0.2"/>
    <row r="978" ht="16" customHeight="1" x14ac:dyDescent="0.2"/>
    <row r="979" ht="16" customHeight="1" x14ac:dyDescent="0.2"/>
    <row r="980" ht="16" customHeight="1" x14ac:dyDescent="0.2"/>
    <row r="981" ht="16" customHeight="1" x14ac:dyDescent="0.2"/>
    <row r="982" ht="16" customHeight="1" x14ac:dyDescent="0.2"/>
    <row r="983" ht="16" customHeight="1" x14ac:dyDescent="0.2"/>
    <row r="984" ht="16" customHeight="1" x14ac:dyDescent="0.2"/>
    <row r="985" ht="16" customHeight="1" x14ac:dyDescent="0.2"/>
    <row r="986" ht="16" customHeight="1" x14ac:dyDescent="0.2"/>
    <row r="987" ht="16" customHeight="1" x14ac:dyDescent="0.2"/>
    <row r="988" ht="16" customHeight="1" x14ac:dyDescent="0.2"/>
    <row r="989" ht="16" customHeight="1" x14ac:dyDescent="0.2"/>
    <row r="990" ht="16" customHeight="1" x14ac:dyDescent="0.2"/>
    <row r="991" ht="16" customHeight="1" x14ac:dyDescent="0.2"/>
    <row r="992" ht="16" customHeight="1" x14ac:dyDescent="0.2"/>
    <row r="993" ht="16" customHeight="1" x14ac:dyDescent="0.2"/>
    <row r="994" ht="16" customHeight="1" x14ac:dyDescent="0.2"/>
    <row r="995" ht="16" customHeight="1" x14ac:dyDescent="0.2"/>
    <row r="996" ht="16" customHeight="1" x14ac:dyDescent="0.2"/>
    <row r="997" ht="16" customHeight="1" x14ac:dyDescent="0.2"/>
    <row r="998" ht="16" customHeight="1" x14ac:dyDescent="0.2"/>
  </sheetData>
  <mergeCells count="77">
    <mergeCell ref="A44:I44"/>
    <mergeCell ref="J44:AL44"/>
    <mergeCell ref="A45:I45"/>
    <mergeCell ref="J45:AL45"/>
    <mergeCell ref="A46:I46"/>
    <mergeCell ref="J46:AL46"/>
    <mergeCell ref="A11:H12"/>
    <mergeCell ref="J12:L12"/>
    <mergeCell ref="M12:AL12"/>
    <mergeCell ref="A1:AL1"/>
    <mergeCell ref="A3:AL3"/>
    <mergeCell ref="A5:H6"/>
    <mergeCell ref="A7:H8"/>
    <mergeCell ref="A9:H10"/>
    <mergeCell ref="I5:AL6"/>
    <mergeCell ref="I7:AL8"/>
    <mergeCell ref="I9:AL10"/>
    <mergeCell ref="S11:AL11"/>
    <mergeCell ref="A13:H14"/>
    <mergeCell ref="A15:H16"/>
    <mergeCell ref="A17:H18"/>
    <mergeCell ref="J17:M18"/>
    <mergeCell ref="N17:Q18"/>
    <mergeCell ref="I13:AL14"/>
    <mergeCell ref="I16:K16"/>
    <mergeCell ref="X16:AL16"/>
    <mergeCell ref="I15:K15"/>
    <mergeCell ref="L15:W15"/>
    <mergeCell ref="X15:Z15"/>
    <mergeCell ref="AA15:AL15"/>
    <mergeCell ref="L16:V16"/>
    <mergeCell ref="B25:AL25"/>
    <mergeCell ref="I17:I18"/>
    <mergeCell ref="AD19:AL19"/>
    <mergeCell ref="A21:AL21"/>
    <mergeCell ref="A22:AL22"/>
    <mergeCell ref="B23:AL23"/>
    <mergeCell ref="B24:AL24"/>
    <mergeCell ref="X17:Y18"/>
    <mergeCell ref="Z17:AC18"/>
    <mergeCell ref="AD17:AE18"/>
    <mergeCell ref="AF17:AL18"/>
    <mergeCell ref="R17:S18"/>
    <mergeCell ref="T17:W18"/>
    <mergeCell ref="B30:AL30"/>
    <mergeCell ref="B31:AL31"/>
    <mergeCell ref="A32:I32"/>
    <mergeCell ref="A33:I33"/>
    <mergeCell ref="A34:I34"/>
    <mergeCell ref="J32:AL32"/>
    <mergeCell ref="J33:AL33"/>
    <mergeCell ref="J34:AL34"/>
    <mergeCell ref="B26:C26"/>
    <mergeCell ref="D26:AL27"/>
    <mergeCell ref="B28:C28"/>
    <mergeCell ref="D28:AL28"/>
    <mergeCell ref="D29:AL29"/>
    <mergeCell ref="B29:C29"/>
    <mergeCell ref="B27:C27"/>
    <mergeCell ref="J43:AL43"/>
    <mergeCell ref="J37:AL37"/>
    <mergeCell ref="J38:AL38"/>
    <mergeCell ref="J39:AL39"/>
    <mergeCell ref="A43:I43"/>
    <mergeCell ref="A40:I40"/>
    <mergeCell ref="A41:I41"/>
    <mergeCell ref="A42:I42"/>
    <mergeCell ref="J40:AL40"/>
    <mergeCell ref="J41:AL41"/>
    <mergeCell ref="J42:AL42"/>
    <mergeCell ref="J35:AL35"/>
    <mergeCell ref="J36:AL36"/>
    <mergeCell ref="A37:I37"/>
    <mergeCell ref="A38:I38"/>
    <mergeCell ref="A39:I39"/>
    <mergeCell ref="A36:I36"/>
    <mergeCell ref="A35:I35"/>
  </mergeCells>
  <phoneticPr fontId="1"/>
  <dataValidations count="3">
    <dataValidation type="list" allowBlank="1" showInputMessage="1" showErrorMessage="1" sqref="N17:Q18" xr:uid="{00000000-0002-0000-0000-000000000000}">
      <formula1>$AO$6:$AO$22</formula1>
    </dataValidation>
    <dataValidation type="list" allowBlank="1" showInputMessage="1" showErrorMessage="1" sqref="T17:W18" xr:uid="{00000000-0002-0000-0000-000001000000}">
      <formula1>$AP$6:$AP$17</formula1>
    </dataValidation>
    <dataValidation type="list" allowBlank="1" showInputMessage="1" showErrorMessage="1" sqref="Z17:AC18" xr:uid="{00000000-0002-0000-0000-000002000000}">
      <formula1>$AQ$6:$AQ$36</formula1>
    </dataValidation>
  </dataValidations>
  <printOptions horizontalCentered="1"/>
  <pageMargins left="0.19685039370078741" right="0.19685039370078741" top="0.47244094488188981" bottom="0.47244094488188981" header="0.23622047244094491" footer="0.23622047244094491"/>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249977111117893"/>
  </sheetPr>
  <dimension ref="A1:AW1532"/>
  <sheetViews>
    <sheetView view="pageBreakPreview" zoomScaleNormal="100" zoomScaleSheetLayoutView="100" workbookViewId="0">
      <selection activeCell="AT1492" sqref="AT1492"/>
    </sheetView>
  </sheetViews>
  <sheetFormatPr defaultColWidth="9" defaultRowHeight="11.5" x14ac:dyDescent="0.2"/>
  <cols>
    <col min="1" max="8" width="2.6328125" style="32" customWidth="1"/>
    <col min="9" max="80" width="2.6328125" style="3" customWidth="1"/>
    <col min="81" max="16384" width="9" style="3"/>
  </cols>
  <sheetData>
    <row r="1" spans="1:48" ht="20" customHeight="1" x14ac:dyDescent="0.2">
      <c r="A1" s="477" t="s">
        <v>53</v>
      </c>
      <c r="B1" s="477"/>
      <c r="C1" s="477"/>
      <c r="D1" s="477"/>
      <c r="E1" s="477"/>
      <c r="F1" s="477"/>
      <c r="G1" s="477"/>
      <c r="H1" s="477"/>
      <c r="I1" s="478" t="s">
        <v>54</v>
      </c>
      <c r="J1" s="478"/>
      <c r="K1" s="478"/>
      <c r="L1" s="478"/>
      <c r="M1" s="478" t="s">
        <v>55</v>
      </c>
      <c r="N1" s="478"/>
      <c r="O1" s="478"/>
      <c r="P1" s="478"/>
      <c r="Q1" s="478"/>
      <c r="R1" s="478"/>
      <c r="S1" s="478"/>
      <c r="T1" s="478"/>
      <c r="U1" s="478"/>
      <c r="V1" s="478"/>
      <c r="W1" s="478"/>
      <c r="X1" s="478"/>
      <c r="Y1" s="478"/>
      <c r="Z1" s="478"/>
      <c r="AA1" s="478"/>
      <c r="AB1" s="478"/>
      <c r="AC1" s="478"/>
      <c r="AD1" s="478"/>
      <c r="AE1" s="478"/>
      <c r="AF1" s="330" t="s">
        <v>1563</v>
      </c>
      <c r="AG1" s="331"/>
      <c r="AH1" s="478" t="s">
        <v>56</v>
      </c>
      <c r="AI1" s="478"/>
      <c r="AJ1" s="478"/>
      <c r="AK1" s="478"/>
      <c r="AL1" s="478"/>
      <c r="AM1" s="478"/>
      <c r="AN1" s="478"/>
    </row>
    <row r="2" spans="1:48" ht="5" customHeight="1" x14ac:dyDescent="0.2"/>
    <row r="3" spans="1:48" ht="16" customHeight="1" x14ac:dyDescent="0.2">
      <c r="A3" s="271" t="s">
        <v>57</v>
      </c>
      <c r="B3" s="472" t="s">
        <v>58</v>
      </c>
      <c r="C3" s="472"/>
      <c r="D3" s="472"/>
      <c r="E3" s="472"/>
      <c r="F3" s="472"/>
      <c r="G3" s="472"/>
      <c r="H3" s="47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3"/>
      <c r="AP3" s="315" t="s">
        <v>214</v>
      </c>
      <c r="AQ3" s="315"/>
      <c r="AR3" s="3" t="s">
        <v>213</v>
      </c>
      <c r="AS3" s="3" t="s">
        <v>210</v>
      </c>
      <c r="AT3" s="3" t="s">
        <v>211</v>
      </c>
      <c r="AU3" s="3" t="s">
        <v>220</v>
      </c>
      <c r="AV3" s="3" t="s">
        <v>221</v>
      </c>
    </row>
    <row r="4" spans="1:48" ht="16" customHeight="1" x14ac:dyDescent="0.2">
      <c r="A4" s="36"/>
      <c r="B4" s="32">
        <v>1</v>
      </c>
      <c r="C4" s="311" t="s">
        <v>1328</v>
      </c>
      <c r="D4" s="311"/>
      <c r="E4" s="311"/>
      <c r="F4" s="311"/>
      <c r="G4" s="311"/>
      <c r="H4" s="312"/>
      <c r="I4" s="362" t="s">
        <v>1046</v>
      </c>
      <c r="J4" s="363"/>
      <c r="K4" s="363"/>
      <c r="L4" s="364"/>
      <c r="M4" s="5" t="s">
        <v>81</v>
      </c>
      <c r="N4" s="488" t="s">
        <v>60</v>
      </c>
      <c r="O4" s="488"/>
      <c r="P4" s="488"/>
      <c r="Q4" s="488"/>
      <c r="R4" s="488"/>
      <c r="S4" s="488"/>
      <c r="T4" s="488"/>
      <c r="U4" s="488"/>
      <c r="V4" s="488"/>
      <c r="W4" s="488"/>
      <c r="X4" s="488"/>
      <c r="Y4" s="488"/>
      <c r="Z4" s="488"/>
      <c r="AA4" s="488"/>
      <c r="AB4" s="488"/>
      <c r="AC4" s="488"/>
      <c r="AD4" s="488"/>
      <c r="AE4" s="488"/>
      <c r="AF4" s="313" t="str" cm="1">
        <f t="array" ref="AF4">_xlfn.IFS(I4="いる・いない","－",I4="いる","○",TRUE,"×")</f>
        <v>－</v>
      </c>
      <c r="AG4" s="314"/>
      <c r="AH4" s="361" t="s">
        <v>961</v>
      </c>
      <c r="AI4" s="361"/>
      <c r="AJ4" s="361"/>
      <c r="AK4" s="361"/>
      <c r="AL4" s="361"/>
      <c r="AM4" s="361"/>
      <c r="AN4" s="401"/>
      <c r="AP4" s="6" t="s">
        <v>215</v>
      </c>
      <c r="AQ4" s="6"/>
      <c r="AR4" s="3">
        <v>1</v>
      </c>
      <c r="AS4" s="3">
        <v>1</v>
      </c>
      <c r="AT4" s="3">
        <v>1</v>
      </c>
      <c r="AU4" s="3">
        <v>1</v>
      </c>
      <c r="AV4" s="3">
        <v>0</v>
      </c>
    </row>
    <row r="5" spans="1:48" ht="16" customHeight="1" x14ac:dyDescent="0.2">
      <c r="A5" s="36"/>
      <c r="C5" s="311"/>
      <c r="D5" s="311"/>
      <c r="E5" s="311"/>
      <c r="F5" s="311"/>
      <c r="G5" s="311"/>
      <c r="H5" s="312"/>
      <c r="I5" s="4"/>
      <c r="J5" s="6"/>
      <c r="K5" s="6"/>
      <c r="L5" s="6"/>
      <c r="M5" s="5"/>
      <c r="N5" s="488"/>
      <c r="O5" s="488"/>
      <c r="P5" s="488"/>
      <c r="Q5" s="488"/>
      <c r="R5" s="488"/>
      <c r="S5" s="488"/>
      <c r="T5" s="488"/>
      <c r="U5" s="488"/>
      <c r="V5" s="488"/>
      <c r="W5" s="488"/>
      <c r="X5" s="488"/>
      <c r="Y5" s="488"/>
      <c r="Z5" s="488"/>
      <c r="AA5" s="488"/>
      <c r="AB5" s="488"/>
      <c r="AC5" s="488"/>
      <c r="AD5" s="488"/>
      <c r="AE5" s="488"/>
      <c r="AF5" s="216"/>
      <c r="AG5" s="217"/>
      <c r="AH5" s="361"/>
      <c r="AI5" s="361"/>
      <c r="AJ5" s="361"/>
      <c r="AK5" s="361"/>
      <c r="AL5" s="361"/>
      <c r="AM5" s="361"/>
      <c r="AN5" s="401"/>
      <c r="AP5" s="6"/>
      <c r="AQ5" s="6"/>
      <c r="AR5" s="3">
        <v>2</v>
      </c>
      <c r="AS5" s="3">
        <v>2</v>
      </c>
      <c r="AT5" s="3">
        <v>2</v>
      </c>
      <c r="AU5" s="3">
        <v>2</v>
      </c>
      <c r="AV5" s="3">
        <v>1</v>
      </c>
    </row>
    <row r="6" spans="1:48" ht="16" customHeight="1" x14ac:dyDescent="0.2">
      <c r="A6" s="36"/>
      <c r="C6" s="311"/>
      <c r="D6" s="311"/>
      <c r="E6" s="311"/>
      <c r="F6" s="311"/>
      <c r="G6" s="311"/>
      <c r="H6" s="312"/>
      <c r="I6" s="4"/>
      <c r="J6" s="6"/>
      <c r="K6" s="6"/>
      <c r="L6" s="6"/>
      <c r="M6" s="4"/>
      <c r="N6" s="479" t="s">
        <v>869</v>
      </c>
      <c r="O6" s="479"/>
      <c r="P6" s="479"/>
      <c r="Q6" s="479"/>
      <c r="R6" s="479"/>
      <c r="S6" s="482"/>
      <c r="T6" s="482"/>
      <c r="U6" s="482"/>
      <c r="V6" s="482"/>
      <c r="W6" s="482"/>
      <c r="X6" s="482"/>
      <c r="Y6" s="482"/>
      <c r="Z6" s="482"/>
      <c r="AA6" s="482"/>
      <c r="AB6" s="482"/>
      <c r="AC6" s="482"/>
      <c r="AD6" s="482"/>
      <c r="AF6" s="4"/>
      <c r="AG6" s="7"/>
      <c r="AH6" s="361"/>
      <c r="AI6" s="361"/>
      <c r="AJ6" s="361"/>
      <c r="AK6" s="361"/>
      <c r="AL6" s="361"/>
      <c r="AM6" s="361"/>
      <c r="AN6" s="401"/>
      <c r="AP6" s="6" t="s">
        <v>216</v>
      </c>
      <c r="AQ6" s="6"/>
      <c r="AR6" s="3">
        <v>3</v>
      </c>
      <c r="AS6" s="3">
        <v>3</v>
      </c>
      <c r="AT6" s="3">
        <v>3</v>
      </c>
      <c r="AU6" s="3">
        <v>3</v>
      </c>
      <c r="AV6" s="3">
        <v>2</v>
      </c>
    </row>
    <row r="7" spans="1:48" ht="16" customHeight="1" x14ac:dyDescent="0.2">
      <c r="A7" s="36"/>
      <c r="C7" s="311"/>
      <c r="D7" s="311"/>
      <c r="E7" s="311"/>
      <c r="F7" s="311"/>
      <c r="G7" s="311"/>
      <c r="H7" s="312"/>
      <c r="I7" s="4"/>
      <c r="M7" s="4"/>
      <c r="N7" s="479" t="s">
        <v>61</v>
      </c>
      <c r="O7" s="479"/>
      <c r="P7" s="479"/>
      <c r="Q7" s="479"/>
      <c r="R7" s="479"/>
      <c r="S7" s="480"/>
      <c r="T7" s="481"/>
      <c r="U7" s="481"/>
      <c r="V7" s="387"/>
      <c r="W7" s="387"/>
      <c r="X7" s="387"/>
      <c r="Y7" s="387"/>
      <c r="Z7" s="387"/>
      <c r="AA7" s="387"/>
      <c r="AB7" s="8"/>
      <c r="AC7" s="8"/>
      <c r="AD7" s="8"/>
      <c r="AF7" s="4"/>
      <c r="AG7" s="7"/>
      <c r="AH7" s="361"/>
      <c r="AI7" s="361"/>
      <c r="AJ7" s="361"/>
      <c r="AK7" s="361"/>
      <c r="AL7" s="361"/>
      <c r="AM7" s="361"/>
      <c r="AN7" s="401"/>
      <c r="AR7" s="3">
        <v>4</v>
      </c>
      <c r="AS7" s="3">
        <v>4</v>
      </c>
      <c r="AT7" s="3">
        <v>4</v>
      </c>
      <c r="AU7" s="3">
        <v>4</v>
      </c>
      <c r="AV7" s="3">
        <v>3</v>
      </c>
    </row>
    <row r="8" spans="1:48" ht="16" customHeight="1" x14ac:dyDescent="0.2">
      <c r="A8" s="36"/>
      <c r="C8" s="311"/>
      <c r="D8" s="311"/>
      <c r="E8" s="311"/>
      <c r="F8" s="311"/>
      <c r="G8" s="311"/>
      <c r="H8" s="312"/>
      <c r="I8" s="4"/>
      <c r="M8" s="4"/>
      <c r="N8" s="479" t="s">
        <v>1175</v>
      </c>
      <c r="O8" s="479"/>
      <c r="P8" s="479"/>
      <c r="Q8" s="479"/>
      <c r="R8" s="479"/>
      <c r="S8" s="479"/>
      <c r="T8" s="479"/>
      <c r="U8" s="479"/>
      <c r="V8" s="479"/>
      <c r="W8" s="479"/>
      <c r="X8" s="479"/>
      <c r="Y8" s="479"/>
      <c r="Z8" s="479"/>
      <c r="AA8" s="479"/>
      <c r="AB8" s="479"/>
      <c r="AC8" s="479"/>
      <c r="AD8" s="479"/>
      <c r="AE8" s="479"/>
      <c r="AF8" s="218"/>
      <c r="AG8" s="219"/>
      <c r="AH8" s="361"/>
      <c r="AI8" s="361"/>
      <c r="AJ8" s="361"/>
      <c r="AK8" s="361"/>
      <c r="AL8" s="361"/>
      <c r="AM8" s="361"/>
      <c r="AN8" s="401"/>
      <c r="AR8" s="3">
        <v>5</v>
      </c>
      <c r="AS8" s="3">
        <v>5</v>
      </c>
      <c r="AT8" s="3">
        <v>5</v>
      </c>
      <c r="AU8" s="3">
        <v>5</v>
      </c>
      <c r="AV8" s="3">
        <v>4</v>
      </c>
    </row>
    <row r="9" spans="1:48" ht="16" customHeight="1" x14ac:dyDescent="0.2">
      <c r="A9" s="36"/>
      <c r="I9" s="4"/>
      <c r="M9" s="132"/>
      <c r="N9" s="3" t="s">
        <v>62</v>
      </c>
      <c r="O9" s="354" t="s">
        <v>63</v>
      </c>
      <c r="P9" s="354"/>
      <c r="Q9" s="354"/>
      <c r="R9" s="354"/>
      <c r="S9" s="354"/>
      <c r="T9" s="354"/>
      <c r="U9" s="354"/>
      <c r="V9" s="354"/>
      <c r="W9" s="354"/>
      <c r="X9" s="354"/>
      <c r="Y9" s="354"/>
      <c r="Z9" s="354"/>
      <c r="AA9" s="354"/>
      <c r="AB9" s="354"/>
      <c r="AC9" s="354"/>
      <c r="AD9" s="354"/>
      <c r="AE9" s="354"/>
      <c r="AF9" s="33"/>
      <c r="AG9" s="15"/>
      <c r="AH9" s="361"/>
      <c r="AI9" s="361"/>
      <c r="AJ9" s="361"/>
      <c r="AK9" s="361"/>
      <c r="AL9" s="361"/>
      <c r="AM9" s="361"/>
      <c r="AN9" s="401"/>
      <c r="AR9" s="3">
        <v>6</v>
      </c>
      <c r="AS9" s="3">
        <v>6</v>
      </c>
      <c r="AT9" s="3">
        <v>6</v>
      </c>
      <c r="AU9" s="3">
        <v>6</v>
      </c>
      <c r="AV9" s="3">
        <v>5</v>
      </c>
    </row>
    <row r="10" spans="1:48" ht="16" customHeight="1" x14ac:dyDescent="0.2">
      <c r="A10" s="36"/>
      <c r="I10" s="4"/>
      <c r="M10" s="9"/>
      <c r="N10" s="3" t="s">
        <v>65</v>
      </c>
      <c r="O10" s="354" t="s">
        <v>1331</v>
      </c>
      <c r="P10" s="354"/>
      <c r="Q10" s="354"/>
      <c r="R10" s="354"/>
      <c r="S10" s="354"/>
      <c r="T10" s="354"/>
      <c r="U10" s="354"/>
      <c r="V10" s="354"/>
      <c r="W10" s="354"/>
      <c r="X10" s="354"/>
      <c r="Y10" s="354"/>
      <c r="Z10" s="354"/>
      <c r="AA10" s="354"/>
      <c r="AB10" s="354"/>
      <c r="AC10" s="354"/>
      <c r="AD10" s="354"/>
      <c r="AE10" s="354"/>
      <c r="AF10" s="120"/>
      <c r="AG10" s="121"/>
      <c r="AH10" s="361"/>
      <c r="AI10" s="361"/>
      <c r="AJ10" s="361"/>
      <c r="AK10" s="361"/>
      <c r="AL10" s="361"/>
      <c r="AM10" s="361"/>
      <c r="AN10" s="401"/>
      <c r="AR10" s="3">
        <v>7</v>
      </c>
      <c r="AS10" s="3">
        <v>7</v>
      </c>
      <c r="AT10" s="3">
        <v>7</v>
      </c>
      <c r="AU10" s="3">
        <v>7</v>
      </c>
      <c r="AV10" s="3">
        <v>6</v>
      </c>
    </row>
    <row r="11" spans="1:48" ht="16" customHeight="1" x14ac:dyDescent="0.2">
      <c r="A11" s="36"/>
      <c r="I11" s="4"/>
      <c r="M11" s="9"/>
      <c r="N11" s="3" t="s">
        <v>66</v>
      </c>
      <c r="O11" s="354" t="s">
        <v>64</v>
      </c>
      <c r="P11" s="354"/>
      <c r="Q11" s="354"/>
      <c r="R11" s="354"/>
      <c r="S11" s="354"/>
      <c r="T11" s="354"/>
      <c r="U11" s="354"/>
      <c r="V11" s="354"/>
      <c r="W11" s="354"/>
      <c r="X11" s="354"/>
      <c r="Y11" s="354"/>
      <c r="Z11" s="354"/>
      <c r="AA11" s="354"/>
      <c r="AB11" s="354"/>
      <c r="AC11" s="354"/>
      <c r="AD11" s="354"/>
      <c r="AE11" s="354"/>
      <c r="AF11" s="33"/>
      <c r="AG11" s="15"/>
      <c r="AH11" s="361"/>
      <c r="AI11" s="361"/>
      <c r="AJ11" s="361"/>
      <c r="AK11" s="361"/>
      <c r="AL11" s="361"/>
      <c r="AM11" s="361"/>
      <c r="AN11" s="401"/>
      <c r="AR11" s="3">
        <v>8</v>
      </c>
      <c r="AS11" s="3">
        <v>8</v>
      </c>
      <c r="AT11" s="3">
        <v>8</v>
      </c>
      <c r="AU11" s="3">
        <v>8</v>
      </c>
      <c r="AV11" s="3">
        <v>7</v>
      </c>
    </row>
    <row r="12" spans="1:48" ht="16" customHeight="1" x14ac:dyDescent="0.2">
      <c r="A12" s="36"/>
      <c r="I12" s="4"/>
      <c r="M12" s="9"/>
      <c r="N12" s="3" t="s">
        <v>67</v>
      </c>
      <c r="O12" s="311" t="s">
        <v>1333</v>
      </c>
      <c r="P12" s="311"/>
      <c r="Q12" s="311"/>
      <c r="R12" s="311"/>
      <c r="S12" s="311"/>
      <c r="T12" s="311"/>
      <c r="U12" s="311"/>
      <c r="V12" s="311"/>
      <c r="W12" s="311"/>
      <c r="X12" s="311"/>
      <c r="Y12" s="311"/>
      <c r="Z12" s="311"/>
      <c r="AA12" s="311"/>
      <c r="AB12" s="311"/>
      <c r="AC12" s="311"/>
      <c r="AD12" s="311"/>
      <c r="AE12" s="311"/>
      <c r="AF12" s="173"/>
      <c r="AG12" s="122"/>
      <c r="AH12" s="361"/>
      <c r="AI12" s="361"/>
      <c r="AJ12" s="361"/>
      <c r="AK12" s="361"/>
      <c r="AL12" s="361"/>
      <c r="AM12" s="361"/>
      <c r="AN12" s="401"/>
      <c r="AR12" s="3">
        <v>9</v>
      </c>
      <c r="AS12" s="3">
        <v>9</v>
      </c>
      <c r="AT12" s="3">
        <v>9</v>
      </c>
      <c r="AU12" s="3">
        <v>9</v>
      </c>
      <c r="AV12" s="3">
        <v>8</v>
      </c>
    </row>
    <row r="13" spans="1:48" ht="16" customHeight="1" x14ac:dyDescent="0.2">
      <c r="A13" s="36"/>
      <c r="I13" s="4"/>
      <c r="M13" s="9"/>
      <c r="N13" s="3" t="s">
        <v>68</v>
      </c>
      <c r="O13" s="311" t="s">
        <v>1329</v>
      </c>
      <c r="P13" s="311"/>
      <c r="Q13" s="311"/>
      <c r="R13" s="311"/>
      <c r="S13" s="311"/>
      <c r="T13" s="311"/>
      <c r="U13" s="311"/>
      <c r="V13" s="311"/>
      <c r="W13" s="311"/>
      <c r="X13" s="311"/>
      <c r="Y13" s="311"/>
      <c r="Z13" s="311"/>
      <c r="AA13" s="311"/>
      <c r="AB13" s="311"/>
      <c r="AC13" s="311"/>
      <c r="AD13" s="311"/>
      <c r="AE13" s="311"/>
      <c r="AF13" s="173"/>
      <c r="AG13" s="122"/>
      <c r="AH13" s="361"/>
      <c r="AI13" s="361"/>
      <c r="AJ13" s="361"/>
      <c r="AK13" s="361"/>
      <c r="AL13" s="361"/>
      <c r="AM13" s="361"/>
      <c r="AN13" s="401"/>
      <c r="AR13" s="3">
        <v>10</v>
      </c>
      <c r="AS13" s="3">
        <v>10</v>
      </c>
      <c r="AT13" s="3">
        <v>10</v>
      </c>
      <c r="AU13" s="3">
        <v>10</v>
      </c>
      <c r="AV13" s="3">
        <v>9</v>
      </c>
    </row>
    <row r="14" spans="1:48" ht="16" customHeight="1" x14ac:dyDescent="0.2">
      <c r="A14" s="36"/>
      <c r="I14" s="4"/>
      <c r="M14" s="4"/>
      <c r="O14" s="352"/>
      <c r="P14" s="352"/>
      <c r="Q14" s="352"/>
      <c r="R14" s="352"/>
      <c r="S14" s="352"/>
      <c r="T14" s="352"/>
      <c r="U14" s="352"/>
      <c r="V14" s="352"/>
      <c r="W14" s="352"/>
      <c r="X14" s="352"/>
      <c r="Y14" s="352"/>
      <c r="Z14" s="352"/>
      <c r="AA14" s="352"/>
      <c r="AB14" s="352"/>
      <c r="AC14" s="352"/>
      <c r="AD14" s="352"/>
      <c r="AE14" s="352"/>
      <c r="AF14" s="220"/>
      <c r="AG14" s="130"/>
      <c r="AH14" s="361"/>
      <c r="AI14" s="361"/>
      <c r="AJ14" s="361"/>
      <c r="AK14" s="361"/>
      <c r="AL14" s="361"/>
      <c r="AM14" s="361"/>
      <c r="AN14" s="401"/>
      <c r="AR14" s="3">
        <v>11</v>
      </c>
      <c r="AS14" s="3">
        <v>11</v>
      </c>
      <c r="AT14" s="3">
        <v>11</v>
      </c>
      <c r="AU14" s="3">
        <v>11</v>
      </c>
      <c r="AV14" s="3">
        <v>10</v>
      </c>
    </row>
    <row r="15" spans="1:48" ht="16" customHeight="1" x14ac:dyDescent="0.2">
      <c r="A15" s="36"/>
      <c r="I15" s="4"/>
      <c r="M15" s="9"/>
      <c r="N15" s="3" t="s">
        <v>69</v>
      </c>
      <c r="O15" s="311" t="s">
        <v>1330</v>
      </c>
      <c r="P15" s="311"/>
      <c r="Q15" s="311"/>
      <c r="R15" s="311"/>
      <c r="S15" s="311"/>
      <c r="T15" s="311"/>
      <c r="U15" s="311"/>
      <c r="V15" s="311"/>
      <c r="W15" s="311"/>
      <c r="X15" s="311"/>
      <c r="Y15" s="311"/>
      <c r="Z15" s="311"/>
      <c r="AA15" s="311"/>
      <c r="AB15" s="311"/>
      <c r="AC15" s="311"/>
      <c r="AD15" s="311"/>
      <c r="AE15" s="311"/>
      <c r="AF15" s="173"/>
      <c r="AG15" s="122"/>
      <c r="AH15" s="361"/>
      <c r="AI15" s="361"/>
      <c r="AJ15" s="361"/>
      <c r="AK15" s="361"/>
      <c r="AL15" s="361"/>
      <c r="AM15" s="361"/>
      <c r="AN15" s="401"/>
      <c r="AR15" s="3">
        <v>12</v>
      </c>
      <c r="AS15" s="3">
        <v>12</v>
      </c>
      <c r="AT15" s="3">
        <v>12</v>
      </c>
      <c r="AU15" s="3">
        <v>12</v>
      </c>
      <c r="AV15" s="3">
        <v>11</v>
      </c>
    </row>
    <row r="16" spans="1:48" ht="16" customHeight="1" x14ac:dyDescent="0.2">
      <c r="A16" s="36"/>
      <c r="I16" s="4"/>
      <c r="L16" s="7"/>
      <c r="O16" s="311"/>
      <c r="P16" s="311"/>
      <c r="Q16" s="311"/>
      <c r="R16" s="311"/>
      <c r="S16" s="311"/>
      <c r="T16" s="311"/>
      <c r="U16" s="311"/>
      <c r="V16" s="311"/>
      <c r="W16" s="311"/>
      <c r="X16" s="311"/>
      <c r="Y16" s="311"/>
      <c r="Z16" s="311"/>
      <c r="AA16" s="311"/>
      <c r="AB16" s="311"/>
      <c r="AC16" s="311"/>
      <c r="AD16" s="311"/>
      <c r="AE16" s="311"/>
      <c r="AF16" s="173"/>
      <c r="AG16" s="122"/>
      <c r="AH16" s="361"/>
      <c r="AI16" s="361"/>
      <c r="AJ16" s="361"/>
      <c r="AK16" s="361"/>
      <c r="AL16" s="361"/>
      <c r="AM16" s="361"/>
      <c r="AN16" s="401"/>
      <c r="AR16" s="3">
        <v>13</v>
      </c>
      <c r="AT16" s="3">
        <v>13</v>
      </c>
      <c r="AU16" s="3">
        <v>13</v>
      </c>
      <c r="AV16" s="3">
        <v>12</v>
      </c>
    </row>
    <row r="17" spans="1:48" ht="16" customHeight="1" x14ac:dyDescent="0.2">
      <c r="A17" s="36"/>
      <c r="I17" s="4"/>
      <c r="M17" s="9"/>
      <c r="N17" s="3" t="s">
        <v>70</v>
      </c>
      <c r="O17" s="311" t="s">
        <v>1332</v>
      </c>
      <c r="P17" s="311"/>
      <c r="Q17" s="311"/>
      <c r="R17" s="311"/>
      <c r="S17" s="311"/>
      <c r="T17" s="311"/>
      <c r="U17" s="311"/>
      <c r="V17" s="311"/>
      <c r="W17" s="311"/>
      <c r="X17" s="311"/>
      <c r="Y17" s="311"/>
      <c r="Z17" s="311"/>
      <c r="AA17" s="311"/>
      <c r="AB17" s="311"/>
      <c r="AC17" s="311"/>
      <c r="AD17" s="311"/>
      <c r="AE17" s="311"/>
      <c r="AF17" s="173"/>
      <c r="AG17" s="122"/>
      <c r="AH17" s="370"/>
      <c r="AI17" s="370"/>
      <c r="AJ17" s="370"/>
      <c r="AK17" s="370"/>
      <c r="AL17" s="370"/>
      <c r="AM17" s="370"/>
      <c r="AN17" s="402"/>
      <c r="AR17" s="3">
        <v>14</v>
      </c>
      <c r="AT17" s="3">
        <v>14</v>
      </c>
      <c r="AU17" s="3">
        <v>14</v>
      </c>
      <c r="AV17" s="3">
        <v>13</v>
      </c>
    </row>
    <row r="18" spans="1:48" ht="16" customHeight="1" x14ac:dyDescent="0.2">
      <c r="A18" s="36"/>
      <c r="I18" s="4"/>
      <c r="M18" s="4"/>
      <c r="O18" s="352"/>
      <c r="P18" s="352"/>
      <c r="Q18" s="352"/>
      <c r="R18" s="352"/>
      <c r="S18" s="352"/>
      <c r="T18" s="352"/>
      <c r="U18" s="352"/>
      <c r="V18" s="352"/>
      <c r="W18" s="352"/>
      <c r="X18" s="352"/>
      <c r="Y18" s="352"/>
      <c r="Z18" s="352"/>
      <c r="AA18" s="352"/>
      <c r="AB18" s="352"/>
      <c r="AC18" s="352"/>
      <c r="AD18" s="352"/>
      <c r="AE18" s="352"/>
      <c r="AF18" s="220"/>
      <c r="AG18" s="130"/>
      <c r="AH18" s="11"/>
      <c r="AI18" s="11"/>
      <c r="AJ18" s="11"/>
      <c r="AK18" s="11"/>
      <c r="AL18" s="11"/>
      <c r="AM18" s="11"/>
      <c r="AN18" s="12"/>
      <c r="AR18" s="3">
        <v>15</v>
      </c>
      <c r="AT18" s="3">
        <v>15</v>
      </c>
      <c r="AU18" s="3">
        <v>15</v>
      </c>
      <c r="AV18" s="3">
        <v>14</v>
      </c>
    </row>
    <row r="19" spans="1:48" ht="16" customHeight="1" x14ac:dyDescent="0.2">
      <c r="A19" s="36"/>
      <c r="I19" s="4"/>
      <c r="M19" s="9"/>
      <c r="N19" s="3" t="s">
        <v>71</v>
      </c>
      <c r="O19" s="354" t="s">
        <v>72</v>
      </c>
      <c r="P19" s="354"/>
      <c r="Q19" s="354"/>
      <c r="R19" s="354"/>
      <c r="S19" s="354"/>
      <c r="T19" s="354"/>
      <c r="U19" s="354"/>
      <c r="V19" s="354"/>
      <c r="W19" s="354"/>
      <c r="X19" s="354"/>
      <c r="Y19" s="354"/>
      <c r="Z19" s="354"/>
      <c r="AA19" s="354"/>
      <c r="AB19" s="354"/>
      <c r="AC19" s="354"/>
      <c r="AD19" s="354"/>
      <c r="AE19" s="354"/>
      <c r="AF19" s="33"/>
      <c r="AG19" s="15"/>
      <c r="AH19" s="11"/>
      <c r="AI19" s="11"/>
      <c r="AJ19" s="11"/>
      <c r="AK19" s="11"/>
      <c r="AL19" s="11"/>
      <c r="AM19" s="11"/>
      <c r="AN19" s="12"/>
      <c r="AR19" s="3">
        <v>16</v>
      </c>
      <c r="AT19" s="3">
        <v>16</v>
      </c>
      <c r="AU19" s="3">
        <v>16</v>
      </c>
      <c r="AV19" s="3">
        <v>15</v>
      </c>
    </row>
    <row r="20" spans="1:48" ht="16" customHeight="1" x14ac:dyDescent="0.2">
      <c r="A20" s="36"/>
      <c r="I20" s="4"/>
      <c r="M20" s="9"/>
      <c r="N20" s="3" t="s">
        <v>75</v>
      </c>
      <c r="O20" s="354" t="s">
        <v>73</v>
      </c>
      <c r="P20" s="354"/>
      <c r="Q20" s="354"/>
      <c r="R20" s="354"/>
      <c r="S20" s="354"/>
      <c r="T20" s="354"/>
      <c r="U20" s="354"/>
      <c r="V20" s="354"/>
      <c r="W20" s="354"/>
      <c r="X20" s="354"/>
      <c r="Y20" s="354"/>
      <c r="Z20" s="354"/>
      <c r="AA20" s="354"/>
      <c r="AB20" s="354"/>
      <c r="AC20" s="354"/>
      <c r="AD20" s="354"/>
      <c r="AE20" s="354"/>
      <c r="AF20" s="33"/>
      <c r="AG20" s="15"/>
      <c r="AH20" s="11"/>
      <c r="AI20" s="11"/>
      <c r="AJ20" s="11"/>
      <c r="AK20" s="11"/>
      <c r="AL20" s="11"/>
      <c r="AM20" s="11"/>
      <c r="AN20" s="12"/>
      <c r="AR20" s="3">
        <v>17</v>
      </c>
      <c r="AT20" s="3">
        <v>17</v>
      </c>
      <c r="AU20" s="3">
        <v>17</v>
      </c>
      <c r="AV20" s="3">
        <v>16</v>
      </c>
    </row>
    <row r="21" spans="1:48" ht="16" customHeight="1" x14ac:dyDescent="0.2">
      <c r="A21" s="36"/>
      <c r="I21" s="4"/>
      <c r="M21" s="9"/>
      <c r="N21" s="3" t="s">
        <v>76</v>
      </c>
      <c r="O21" s="354" t="s">
        <v>74</v>
      </c>
      <c r="P21" s="354"/>
      <c r="Q21" s="354"/>
      <c r="R21" s="354"/>
      <c r="S21" s="354"/>
      <c r="T21" s="354"/>
      <c r="U21" s="354"/>
      <c r="V21" s="354"/>
      <c r="W21" s="354"/>
      <c r="X21" s="354"/>
      <c r="Y21" s="354"/>
      <c r="Z21" s="354"/>
      <c r="AA21" s="354"/>
      <c r="AB21" s="354"/>
      <c r="AC21" s="354"/>
      <c r="AD21" s="354"/>
      <c r="AE21" s="354"/>
      <c r="AF21" s="33"/>
      <c r="AG21" s="15"/>
      <c r="AH21" s="11"/>
      <c r="AI21" s="11"/>
      <c r="AJ21" s="11"/>
      <c r="AK21" s="11"/>
      <c r="AL21" s="11"/>
      <c r="AM21" s="11"/>
      <c r="AN21" s="12"/>
      <c r="AR21" s="3">
        <v>18</v>
      </c>
      <c r="AT21" s="3">
        <v>18</v>
      </c>
      <c r="AU21" s="3">
        <v>18</v>
      </c>
      <c r="AV21" s="3">
        <v>17</v>
      </c>
    </row>
    <row r="22" spans="1:48" ht="16" customHeight="1" x14ac:dyDescent="0.2">
      <c r="A22" s="36"/>
      <c r="I22" s="4"/>
      <c r="L22" s="7"/>
      <c r="M22" s="9"/>
      <c r="N22" s="3" t="s">
        <v>77</v>
      </c>
      <c r="O22" s="354" t="s">
        <v>1334</v>
      </c>
      <c r="P22" s="354"/>
      <c r="Q22" s="354"/>
      <c r="R22" s="354"/>
      <c r="S22" s="354"/>
      <c r="T22" s="354"/>
      <c r="U22" s="354"/>
      <c r="V22" s="354"/>
      <c r="W22" s="354"/>
      <c r="X22" s="354"/>
      <c r="Y22" s="354"/>
      <c r="Z22" s="354"/>
      <c r="AA22" s="354"/>
      <c r="AB22" s="354"/>
      <c r="AC22" s="354"/>
      <c r="AD22" s="354"/>
      <c r="AE22" s="354"/>
      <c r="AF22" s="120"/>
      <c r="AG22" s="121"/>
      <c r="AN22" s="7"/>
      <c r="AR22" s="3">
        <v>19</v>
      </c>
      <c r="AT22" s="3">
        <v>19</v>
      </c>
      <c r="AU22" s="3">
        <v>19</v>
      </c>
      <c r="AV22" s="3">
        <v>18</v>
      </c>
    </row>
    <row r="23" spans="1:48" ht="16" customHeight="1" x14ac:dyDescent="0.2">
      <c r="A23" s="36"/>
      <c r="I23" s="4"/>
      <c r="L23" s="7"/>
      <c r="AF23" s="4"/>
      <c r="AG23" s="7"/>
      <c r="AN23" s="7"/>
      <c r="AR23" s="3">
        <v>20</v>
      </c>
      <c r="AT23" s="3">
        <v>20</v>
      </c>
      <c r="AU23" s="3">
        <v>20</v>
      </c>
      <c r="AV23" s="3">
        <v>19</v>
      </c>
    </row>
    <row r="24" spans="1:48" ht="16" customHeight="1" x14ac:dyDescent="0.2">
      <c r="A24" s="36"/>
      <c r="B24" s="32">
        <v>2</v>
      </c>
      <c r="C24" s="311" t="s">
        <v>80</v>
      </c>
      <c r="D24" s="311"/>
      <c r="E24" s="311"/>
      <c r="F24" s="311"/>
      <c r="G24" s="311"/>
      <c r="H24" s="311"/>
      <c r="I24" s="362" t="s">
        <v>1046</v>
      </c>
      <c r="J24" s="363"/>
      <c r="K24" s="363"/>
      <c r="L24" s="364"/>
      <c r="M24" s="3" t="s">
        <v>59</v>
      </c>
      <c r="N24" s="361" t="s">
        <v>82</v>
      </c>
      <c r="O24" s="361"/>
      <c r="P24" s="361"/>
      <c r="Q24" s="361"/>
      <c r="R24" s="361"/>
      <c r="S24" s="361"/>
      <c r="T24" s="361"/>
      <c r="U24" s="361"/>
      <c r="V24" s="361"/>
      <c r="W24" s="361"/>
      <c r="X24" s="361"/>
      <c r="Y24" s="361"/>
      <c r="Z24" s="361"/>
      <c r="AA24" s="361"/>
      <c r="AB24" s="361"/>
      <c r="AC24" s="361"/>
      <c r="AD24" s="361"/>
      <c r="AE24" s="361"/>
      <c r="AF24" s="332" t="str" cm="1">
        <f t="array" ref="AF24">_xlfn.IFS(I24="いる・いない","－",I24="いる","○",TRUE,"要確認")</f>
        <v>－</v>
      </c>
      <c r="AG24" s="333"/>
      <c r="AH24" s="382" t="s">
        <v>870</v>
      </c>
      <c r="AI24" s="382"/>
      <c r="AJ24" s="382"/>
      <c r="AK24" s="382"/>
      <c r="AL24" s="382"/>
      <c r="AM24" s="382"/>
      <c r="AN24" s="433"/>
      <c r="AR24" s="3">
        <v>21</v>
      </c>
      <c r="AT24" s="3">
        <v>21</v>
      </c>
      <c r="AU24" s="3">
        <v>21</v>
      </c>
      <c r="AV24" s="3">
        <v>20</v>
      </c>
    </row>
    <row r="25" spans="1:48" ht="16" customHeight="1" x14ac:dyDescent="0.2">
      <c r="A25" s="36"/>
      <c r="C25" s="311"/>
      <c r="D25" s="311"/>
      <c r="E25" s="311"/>
      <c r="F25" s="311"/>
      <c r="G25" s="311"/>
      <c r="H25" s="311"/>
      <c r="I25" s="4"/>
      <c r="J25" s="6"/>
      <c r="K25" s="6"/>
      <c r="L25" s="13"/>
      <c r="N25" s="489"/>
      <c r="O25" s="489"/>
      <c r="P25" s="489"/>
      <c r="Q25" s="489"/>
      <c r="R25" s="489"/>
      <c r="S25" s="489"/>
      <c r="T25" s="489"/>
      <c r="U25" s="489"/>
      <c r="V25" s="489"/>
      <c r="W25" s="489"/>
      <c r="X25" s="489"/>
      <c r="Y25" s="489"/>
      <c r="Z25" s="489"/>
      <c r="AA25" s="489"/>
      <c r="AB25" s="489"/>
      <c r="AC25" s="489"/>
      <c r="AD25" s="489"/>
      <c r="AE25" s="489"/>
      <c r="AF25" s="180"/>
      <c r="AG25" s="179"/>
      <c r="AH25" s="14"/>
      <c r="AI25" s="14"/>
      <c r="AJ25" s="14"/>
      <c r="AK25" s="14"/>
      <c r="AL25" s="14"/>
      <c r="AM25" s="14"/>
      <c r="AN25" s="15"/>
      <c r="AR25" s="3">
        <v>22</v>
      </c>
      <c r="AT25" s="3">
        <v>22</v>
      </c>
      <c r="AU25" s="3">
        <v>22</v>
      </c>
      <c r="AV25" s="3">
        <v>21</v>
      </c>
    </row>
    <row r="26" spans="1:48" ht="16" customHeight="1" x14ac:dyDescent="0.2">
      <c r="A26" s="36"/>
      <c r="C26" s="352"/>
      <c r="D26" s="352"/>
      <c r="E26" s="352"/>
      <c r="F26" s="352"/>
      <c r="G26" s="352"/>
      <c r="H26" s="352"/>
      <c r="I26" s="4"/>
      <c r="J26" s="6"/>
      <c r="K26" s="6"/>
      <c r="L26" s="13"/>
      <c r="N26" s="382" t="s">
        <v>83</v>
      </c>
      <c r="O26" s="382"/>
      <c r="P26" s="382"/>
      <c r="Q26" s="382"/>
      <c r="R26" s="459"/>
      <c r="S26" s="459"/>
      <c r="T26" s="459"/>
      <c r="U26" s="459"/>
      <c r="V26" s="459"/>
      <c r="W26" s="459"/>
      <c r="X26" s="459"/>
      <c r="Y26" s="459"/>
      <c r="Z26" s="459"/>
      <c r="AA26" s="459"/>
      <c r="AB26" s="459"/>
      <c r="AC26" s="459"/>
      <c r="AD26" s="459"/>
      <c r="AF26" s="4"/>
      <c r="AG26" s="7"/>
      <c r="AN26" s="7"/>
      <c r="AR26" s="3">
        <v>23</v>
      </c>
      <c r="AT26" s="3">
        <v>23</v>
      </c>
      <c r="AU26" s="3">
        <v>23</v>
      </c>
      <c r="AV26" s="3">
        <v>22</v>
      </c>
    </row>
    <row r="27" spans="1:48" ht="16" customHeight="1" x14ac:dyDescent="0.2">
      <c r="A27" s="36"/>
      <c r="I27" s="4"/>
      <c r="L27" s="7"/>
      <c r="N27" s="382" t="s">
        <v>84</v>
      </c>
      <c r="O27" s="382"/>
      <c r="P27" s="382"/>
      <c r="Q27" s="382"/>
      <c r="R27" s="459"/>
      <c r="S27" s="459"/>
      <c r="T27" s="459"/>
      <c r="U27" s="459"/>
      <c r="V27" s="459"/>
      <c r="W27" s="459"/>
      <c r="X27" s="459"/>
      <c r="Y27" s="459"/>
      <c r="Z27" s="459"/>
      <c r="AA27" s="459"/>
      <c r="AB27" s="459"/>
      <c r="AC27" s="459"/>
      <c r="AD27" s="459"/>
      <c r="AF27" s="4"/>
      <c r="AG27" s="7"/>
      <c r="AN27" s="7"/>
      <c r="AR27" s="3">
        <v>24</v>
      </c>
      <c r="AT27" s="3">
        <v>24</v>
      </c>
      <c r="AU27" s="3">
        <v>24</v>
      </c>
      <c r="AV27" s="3">
        <v>23</v>
      </c>
    </row>
    <row r="28" spans="1:48" ht="16" customHeight="1" x14ac:dyDescent="0.2">
      <c r="A28" s="36"/>
      <c r="I28" s="4"/>
      <c r="L28" s="7"/>
      <c r="AF28" s="4"/>
      <c r="AG28" s="7"/>
      <c r="AN28" s="7"/>
      <c r="AR28" s="3">
        <v>25</v>
      </c>
      <c r="AT28" s="3">
        <v>25</v>
      </c>
      <c r="AV28" s="3">
        <v>24</v>
      </c>
    </row>
    <row r="29" spans="1:48" ht="16" customHeight="1" x14ac:dyDescent="0.2">
      <c r="A29" s="36"/>
      <c r="B29" s="32">
        <v>3</v>
      </c>
      <c r="C29" s="354" t="s">
        <v>86</v>
      </c>
      <c r="D29" s="354"/>
      <c r="E29" s="354"/>
      <c r="F29" s="354"/>
      <c r="G29" s="354"/>
      <c r="H29" s="373"/>
      <c r="I29" s="4"/>
      <c r="L29" s="7"/>
      <c r="AF29" s="4"/>
      <c r="AG29" s="7"/>
      <c r="AN29" s="7"/>
      <c r="AR29" s="3">
        <v>26</v>
      </c>
      <c r="AT29" s="3">
        <v>26</v>
      </c>
      <c r="AV29" s="3">
        <v>25</v>
      </c>
    </row>
    <row r="30" spans="1:48" ht="16" customHeight="1" x14ac:dyDescent="0.2">
      <c r="A30" s="36"/>
      <c r="B30" s="272" t="s">
        <v>87</v>
      </c>
      <c r="C30" s="311" t="s">
        <v>1335</v>
      </c>
      <c r="D30" s="311"/>
      <c r="E30" s="311"/>
      <c r="F30" s="311"/>
      <c r="G30" s="311"/>
      <c r="H30" s="311"/>
      <c r="I30" s="362" t="s">
        <v>1046</v>
      </c>
      <c r="J30" s="363"/>
      <c r="K30" s="363"/>
      <c r="L30" s="364"/>
      <c r="M30" s="3" t="s">
        <v>97</v>
      </c>
      <c r="N30" s="361" t="s">
        <v>88</v>
      </c>
      <c r="O30" s="361"/>
      <c r="P30" s="361"/>
      <c r="Q30" s="361"/>
      <c r="R30" s="361"/>
      <c r="S30" s="361"/>
      <c r="T30" s="361"/>
      <c r="U30" s="361"/>
      <c r="V30" s="361"/>
      <c r="W30" s="361"/>
      <c r="X30" s="361"/>
      <c r="Y30" s="361"/>
      <c r="Z30" s="361"/>
      <c r="AA30" s="361"/>
      <c r="AB30" s="361"/>
      <c r="AC30" s="361"/>
      <c r="AD30" s="361"/>
      <c r="AE30" s="361"/>
      <c r="AF30" s="313" t="str" cm="1">
        <f t="array" ref="AF30">_xlfn.IFS(I30="いる・いない","－",I30="いる","○",TRUE,"×")</f>
        <v>－</v>
      </c>
      <c r="AG30" s="314"/>
      <c r="AH30" s="361" t="s">
        <v>109</v>
      </c>
      <c r="AI30" s="361"/>
      <c r="AJ30" s="361"/>
      <c r="AK30" s="361"/>
      <c r="AL30" s="361"/>
      <c r="AM30" s="361"/>
      <c r="AN30" s="401"/>
      <c r="AR30" s="3">
        <v>27</v>
      </c>
      <c r="AT30" s="3">
        <v>27</v>
      </c>
      <c r="AV30" s="3">
        <v>26</v>
      </c>
    </row>
    <row r="31" spans="1:48" ht="16" customHeight="1" x14ac:dyDescent="0.2">
      <c r="A31" s="36"/>
      <c r="C31" s="311"/>
      <c r="D31" s="311"/>
      <c r="E31" s="311"/>
      <c r="F31" s="311"/>
      <c r="G31" s="311"/>
      <c r="H31" s="311"/>
      <c r="I31" s="4"/>
      <c r="J31" s="6"/>
      <c r="K31" s="6"/>
      <c r="L31" s="13"/>
      <c r="N31" s="370"/>
      <c r="O31" s="370"/>
      <c r="P31" s="370"/>
      <c r="Q31" s="370"/>
      <c r="R31" s="370"/>
      <c r="S31" s="370"/>
      <c r="T31" s="370"/>
      <c r="U31" s="370"/>
      <c r="V31" s="370"/>
      <c r="W31" s="370"/>
      <c r="X31" s="370"/>
      <c r="Y31" s="370"/>
      <c r="Z31" s="370"/>
      <c r="AA31" s="370"/>
      <c r="AB31" s="370"/>
      <c r="AC31" s="370"/>
      <c r="AD31" s="370"/>
      <c r="AE31" s="370"/>
      <c r="AF31" s="10"/>
      <c r="AG31" s="12"/>
      <c r="AH31" s="370"/>
      <c r="AI31" s="370"/>
      <c r="AJ31" s="370"/>
      <c r="AK31" s="370"/>
      <c r="AL31" s="370"/>
      <c r="AM31" s="370"/>
      <c r="AN31" s="402"/>
      <c r="AR31" s="3">
        <v>28</v>
      </c>
      <c r="AT31" s="3">
        <v>28</v>
      </c>
      <c r="AV31" s="3">
        <v>27</v>
      </c>
    </row>
    <row r="32" spans="1:48" ht="16" customHeight="1" x14ac:dyDescent="0.2">
      <c r="A32" s="36"/>
      <c r="C32" s="311"/>
      <c r="D32" s="311"/>
      <c r="E32" s="311"/>
      <c r="F32" s="311"/>
      <c r="G32" s="311"/>
      <c r="H32" s="312"/>
      <c r="I32" s="4"/>
      <c r="L32" s="7"/>
      <c r="AF32" s="4"/>
      <c r="AG32" s="7"/>
      <c r="AH32" s="370"/>
      <c r="AI32" s="370"/>
      <c r="AJ32" s="370"/>
      <c r="AK32" s="370"/>
      <c r="AL32" s="370"/>
      <c r="AM32" s="370"/>
      <c r="AN32" s="402"/>
      <c r="AR32" s="3">
        <v>29</v>
      </c>
      <c r="AT32" s="3">
        <v>29</v>
      </c>
      <c r="AV32" s="3">
        <v>28</v>
      </c>
    </row>
    <row r="33" spans="1:48" ht="16" customHeight="1" x14ac:dyDescent="0.2">
      <c r="A33" s="36"/>
      <c r="C33" s="352"/>
      <c r="D33" s="352"/>
      <c r="E33" s="352"/>
      <c r="F33" s="352"/>
      <c r="G33" s="352"/>
      <c r="H33" s="353"/>
      <c r="I33" s="4"/>
      <c r="L33" s="7"/>
      <c r="AF33" s="4"/>
      <c r="AG33" s="7"/>
      <c r="AN33" s="7"/>
      <c r="AR33" s="3">
        <v>30</v>
      </c>
      <c r="AT33" s="3">
        <v>30</v>
      </c>
      <c r="AV33" s="3">
        <v>29</v>
      </c>
    </row>
    <row r="34" spans="1:48" ht="16" customHeight="1" x14ac:dyDescent="0.2">
      <c r="A34" s="36"/>
      <c r="I34" s="4"/>
      <c r="L34" s="7"/>
      <c r="AF34" s="4"/>
      <c r="AG34" s="7"/>
      <c r="AN34" s="7"/>
      <c r="AV34" s="3">
        <v>31</v>
      </c>
    </row>
    <row r="35" spans="1:48" ht="16" customHeight="1" x14ac:dyDescent="0.2">
      <c r="A35" s="36"/>
      <c r="B35" s="272" t="s">
        <v>21</v>
      </c>
      <c r="C35" s="311" t="s">
        <v>89</v>
      </c>
      <c r="D35" s="311"/>
      <c r="E35" s="311"/>
      <c r="F35" s="311"/>
      <c r="G35" s="311"/>
      <c r="H35" s="311"/>
      <c r="I35" s="362" t="s">
        <v>1046</v>
      </c>
      <c r="J35" s="363"/>
      <c r="K35" s="363"/>
      <c r="L35" s="364"/>
      <c r="M35" s="3" t="s">
        <v>97</v>
      </c>
      <c r="N35" s="361" t="s">
        <v>90</v>
      </c>
      <c r="O35" s="361"/>
      <c r="P35" s="361"/>
      <c r="Q35" s="361"/>
      <c r="R35" s="361"/>
      <c r="S35" s="361"/>
      <c r="T35" s="361"/>
      <c r="U35" s="361"/>
      <c r="V35" s="361"/>
      <c r="W35" s="361"/>
      <c r="X35" s="361"/>
      <c r="Y35" s="361"/>
      <c r="Z35" s="361"/>
      <c r="AA35" s="361"/>
      <c r="AB35" s="361"/>
      <c r="AC35" s="361"/>
      <c r="AD35" s="361"/>
      <c r="AE35" s="361"/>
      <c r="AF35" s="313" t="str" cm="1">
        <f t="array" ref="AF35">_xlfn.IFS(I35="いる・いない","－",I35="いる","○",TRUE,"×")</f>
        <v>－</v>
      </c>
      <c r="AG35" s="314"/>
      <c r="AH35" s="361" t="s">
        <v>963</v>
      </c>
      <c r="AI35" s="361"/>
      <c r="AJ35" s="361"/>
      <c r="AK35" s="361"/>
      <c r="AL35" s="361"/>
      <c r="AM35" s="361"/>
      <c r="AN35" s="401"/>
      <c r="AV35" s="3">
        <v>32</v>
      </c>
    </row>
    <row r="36" spans="1:48" ht="16" customHeight="1" x14ac:dyDescent="0.2">
      <c r="A36" s="36"/>
      <c r="C36" s="311"/>
      <c r="D36" s="311"/>
      <c r="E36" s="311"/>
      <c r="F36" s="311"/>
      <c r="G36" s="311"/>
      <c r="H36" s="311"/>
      <c r="I36" s="4"/>
      <c r="J36" s="6"/>
      <c r="K36" s="6"/>
      <c r="L36" s="13"/>
      <c r="N36" s="361"/>
      <c r="O36" s="361"/>
      <c r="P36" s="361"/>
      <c r="Q36" s="361"/>
      <c r="R36" s="361"/>
      <c r="S36" s="361"/>
      <c r="T36" s="361"/>
      <c r="U36" s="361"/>
      <c r="V36" s="361"/>
      <c r="W36" s="361"/>
      <c r="X36" s="361"/>
      <c r="Y36" s="361"/>
      <c r="Z36" s="361"/>
      <c r="AA36" s="361"/>
      <c r="AB36" s="361"/>
      <c r="AC36" s="361"/>
      <c r="AD36" s="361"/>
      <c r="AE36" s="361"/>
      <c r="AF36" s="24"/>
      <c r="AG36" s="26"/>
      <c r="AH36" s="361"/>
      <c r="AI36" s="361"/>
      <c r="AJ36" s="361"/>
      <c r="AK36" s="361"/>
      <c r="AL36" s="361"/>
      <c r="AM36" s="361"/>
      <c r="AN36" s="401"/>
      <c r="AV36" s="3">
        <v>33</v>
      </c>
    </row>
    <row r="37" spans="1:48" ht="16" customHeight="1" x14ac:dyDescent="0.2">
      <c r="A37" s="36"/>
      <c r="C37" s="311"/>
      <c r="D37" s="311"/>
      <c r="E37" s="311"/>
      <c r="F37" s="311"/>
      <c r="G37" s="311"/>
      <c r="H37" s="312"/>
      <c r="I37" s="4"/>
      <c r="L37" s="7"/>
      <c r="N37" s="370"/>
      <c r="O37" s="370"/>
      <c r="P37" s="370"/>
      <c r="Q37" s="370"/>
      <c r="R37" s="370"/>
      <c r="S37" s="370"/>
      <c r="T37" s="370"/>
      <c r="U37" s="370"/>
      <c r="V37" s="370"/>
      <c r="W37" s="370"/>
      <c r="X37" s="370"/>
      <c r="Y37" s="370"/>
      <c r="Z37" s="370"/>
      <c r="AA37" s="370"/>
      <c r="AB37" s="370"/>
      <c r="AC37" s="370"/>
      <c r="AD37" s="370"/>
      <c r="AE37" s="370"/>
      <c r="AF37" s="10"/>
      <c r="AG37" s="12"/>
      <c r="AH37" s="361"/>
      <c r="AI37" s="361"/>
      <c r="AJ37" s="361"/>
      <c r="AK37" s="361"/>
      <c r="AL37" s="361"/>
      <c r="AM37" s="361"/>
      <c r="AN37" s="401"/>
      <c r="AV37" s="3">
        <v>34</v>
      </c>
    </row>
    <row r="38" spans="1:48" ht="16" customHeight="1" x14ac:dyDescent="0.2">
      <c r="A38" s="36"/>
      <c r="C38" s="311"/>
      <c r="D38" s="311"/>
      <c r="E38" s="311"/>
      <c r="F38" s="311"/>
      <c r="G38" s="311"/>
      <c r="H38" s="312"/>
      <c r="I38" s="4"/>
      <c r="L38" s="7"/>
      <c r="M38" s="4" t="s">
        <v>59</v>
      </c>
      <c r="N38" s="382" t="s">
        <v>1085</v>
      </c>
      <c r="O38" s="382"/>
      <c r="P38" s="382"/>
      <c r="Q38" s="382"/>
      <c r="R38" s="382"/>
      <c r="S38" s="382"/>
      <c r="T38" s="382"/>
      <c r="U38" s="382"/>
      <c r="V38" s="382"/>
      <c r="W38" s="382"/>
      <c r="X38" s="382"/>
      <c r="Y38" s="382"/>
      <c r="Z38" s="382"/>
      <c r="AA38" s="382"/>
      <c r="AB38" s="382"/>
      <c r="AC38" s="382"/>
      <c r="AD38" s="382"/>
      <c r="AE38" s="382"/>
      <c r="AF38" s="33"/>
      <c r="AG38" s="15"/>
      <c r="AH38" s="361"/>
      <c r="AI38" s="361"/>
      <c r="AJ38" s="361"/>
      <c r="AK38" s="361"/>
      <c r="AL38" s="361"/>
      <c r="AM38" s="361"/>
      <c r="AN38" s="401"/>
      <c r="AV38" s="3">
        <v>35</v>
      </c>
    </row>
    <row r="39" spans="1:48" ht="16" customHeight="1" x14ac:dyDescent="0.2">
      <c r="A39" s="36"/>
      <c r="C39" s="352"/>
      <c r="D39" s="352"/>
      <c r="E39" s="352"/>
      <c r="F39" s="352"/>
      <c r="G39" s="352"/>
      <c r="H39" s="353"/>
      <c r="I39" s="4"/>
      <c r="L39" s="7"/>
      <c r="M39" s="4"/>
      <c r="N39" s="382" t="s">
        <v>1087</v>
      </c>
      <c r="O39" s="382"/>
      <c r="P39" s="382"/>
      <c r="Q39" s="382"/>
      <c r="R39" s="382"/>
      <c r="S39" s="382"/>
      <c r="T39" s="382"/>
      <c r="U39" s="382"/>
      <c r="V39" s="382"/>
      <c r="W39" s="382"/>
      <c r="X39" s="382"/>
      <c r="Y39" s="382"/>
      <c r="Z39" s="382"/>
      <c r="AA39" s="382"/>
      <c r="AB39" s="382"/>
      <c r="AC39" s="382"/>
      <c r="AD39" s="382"/>
      <c r="AE39" s="382"/>
      <c r="AF39" s="33"/>
      <c r="AG39" s="15"/>
      <c r="AH39" s="361"/>
      <c r="AI39" s="361"/>
      <c r="AJ39" s="361"/>
      <c r="AK39" s="361"/>
      <c r="AL39" s="361"/>
      <c r="AM39" s="361"/>
      <c r="AN39" s="401"/>
      <c r="AV39" s="3">
        <v>36</v>
      </c>
    </row>
    <row r="40" spans="1:48" ht="16" customHeight="1" x14ac:dyDescent="0.2">
      <c r="A40" s="36"/>
      <c r="C40" s="352"/>
      <c r="D40" s="352"/>
      <c r="E40" s="352"/>
      <c r="F40" s="352"/>
      <c r="G40" s="352"/>
      <c r="H40" s="353"/>
      <c r="I40" s="4"/>
      <c r="L40" s="7"/>
      <c r="M40" s="4"/>
      <c r="N40" s="3" t="s">
        <v>138</v>
      </c>
      <c r="O40" s="473"/>
      <c r="P40" s="473"/>
      <c r="Q40" s="28" t="s">
        <v>12</v>
      </c>
      <c r="R40" s="48" t="s">
        <v>1086</v>
      </c>
      <c r="S40" s="474"/>
      <c r="T40" s="471"/>
      <c r="U40" s="471"/>
      <c r="V40" s="471"/>
      <c r="W40" s="471"/>
      <c r="X40" s="471"/>
      <c r="Y40" s="471"/>
      <c r="Z40" s="471"/>
      <c r="AA40" s="471"/>
      <c r="AB40" s="471"/>
      <c r="AC40" s="471"/>
      <c r="AD40" s="471"/>
      <c r="AE40" s="471"/>
      <c r="AF40" s="221"/>
      <c r="AG40" s="222"/>
      <c r="AH40" s="361"/>
      <c r="AI40" s="361"/>
      <c r="AJ40" s="361"/>
      <c r="AK40" s="361"/>
      <c r="AL40" s="361"/>
      <c r="AM40" s="361"/>
      <c r="AN40" s="401"/>
      <c r="AV40" s="3">
        <v>37</v>
      </c>
    </row>
    <row r="41" spans="1:48" ht="16" customHeight="1" x14ac:dyDescent="0.2">
      <c r="A41" s="36"/>
      <c r="C41" s="352"/>
      <c r="D41" s="352"/>
      <c r="E41" s="352"/>
      <c r="F41" s="352"/>
      <c r="G41" s="352"/>
      <c r="H41" s="353"/>
      <c r="I41" s="4"/>
      <c r="L41" s="7"/>
      <c r="M41" s="4"/>
      <c r="N41" s="3" t="s">
        <v>138</v>
      </c>
      <c r="O41" s="473"/>
      <c r="P41" s="473"/>
      <c r="Q41" s="28" t="s">
        <v>12</v>
      </c>
      <c r="R41" s="48" t="s">
        <v>1086</v>
      </c>
      <c r="S41" s="474"/>
      <c r="T41" s="471"/>
      <c r="U41" s="471"/>
      <c r="V41" s="471"/>
      <c r="W41" s="471"/>
      <c r="X41" s="471"/>
      <c r="Y41" s="471"/>
      <c r="Z41" s="471"/>
      <c r="AA41" s="471"/>
      <c r="AB41" s="471"/>
      <c r="AC41" s="471"/>
      <c r="AD41" s="471"/>
      <c r="AE41" s="471"/>
      <c r="AF41" s="221"/>
      <c r="AG41" s="222"/>
      <c r="AH41" s="361"/>
      <c r="AI41" s="361"/>
      <c r="AJ41" s="361"/>
      <c r="AK41" s="361"/>
      <c r="AL41" s="361"/>
      <c r="AM41" s="361"/>
      <c r="AN41" s="401"/>
      <c r="AV41" s="3">
        <v>38</v>
      </c>
    </row>
    <row r="42" spans="1:48" ht="16" customHeight="1" x14ac:dyDescent="0.2">
      <c r="A42" s="36"/>
      <c r="C42" s="352"/>
      <c r="D42" s="352"/>
      <c r="E42" s="352"/>
      <c r="F42" s="352"/>
      <c r="G42" s="352"/>
      <c r="H42" s="353"/>
      <c r="I42" s="4"/>
      <c r="L42" s="7"/>
      <c r="M42" s="4"/>
      <c r="N42" s="3" t="s">
        <v>138</v>
      </c>
      <c r="O42" s="473"/>
      <c r="P42" s="473"/>
      <c r="Q42" s="28" t="s">
        <v>12</v>
      </c>
      <c r="R42" s="48" t="s">
        <v>1086</v>
      </c>
      <c r="S42" s="474"/>
      <c r="T42" s="471"/>
      <c r="U42" s="471"/>
      <c r="V42" s="471"/>
      <c r="W42" s="471"/>
      <c r="X42" s="471"/>
      <c r="Y42" s="471"/>
      <c r="Z42" s="471"/>
      <c r="AA42" s="471"/>
      <c r="AB42" s="471"/>
      <c r="AC42" s="471"/>
      <c r="AD42" s="471"/>
      <c r="AE42" s="471"/>
      <c r="AF42" s="221"/>
      <c r="AG42" s="222"/>
      <c r="AH42" s="361"/>
      <c r="AI42" s="361"/>
      <c r="AJ42" s="361"/>
      <c r="AK42" s="361"/>
      <c r="AL42" s="361"/>
      <c r="AM42" s="361"/>
      <c r="AN42" s="401"/>
      <c r="AV42" s="3">
        <v>39</v>
      </c>
    </row>
    <row r="43" spans="1:48" ht="16" customHeight="1" x14ac:dyDescent="0.2">
      <c r="A43" s="36"/>
      <c r="I43" s="4"/>
      <c r="L43" s="7"/>
      <c r="M43" s="4"/>
      <c r="N43" s="382" t="s">
        <v>520</v>
      </c>
      <c r="O43" s="382"/>
      <c r="P43" s="382"/>
      <c r="Q43" s="382"/>
      <c r="R43" s="382"/>
      <c r="S43" s="382"/>
      <c r="T43" s="382"/>
      <c r="U43" s="382"/>
      <c r="V43" s="382"/>
      <c r="W43" s="382"/>
      <c r="X43" s="382"/>
      <c r="Y43" s="382"/>
      <c r="Z43" s="382"/>
      <c r="AA43" s="382"/>
      <c r="AB43" s="382"/>
      <c r="AC43" s="382"/>
      <c r="AD43" s="382"/>
      <c r="AE43" s="382"/>
      <c r="AF43" s="33"/>
      <c r="AG43" s="15"/>
      <c r="AH43" s="361"/>
      <c r="AI43" s="361"/>
      <c r="AJ43" s="361"/>
      <c r="AK43" s="361"/>
      <c r="AL43" s="361"/>
      <c r="AM43" s="361"/>
      <c r="AN43" s="401"/>
      <c r="AP43" s="14"/>
      <c r="AV43" s="3">
        <v>40</v>
      </c>
    </row>
    <row r="44" spans="1:48" ht="16" customHeight="1" x14ac:dyDescent="0.2">
      <c r="A44" s="36"/>
      <c r="I44" s="4"/>
      <c r="L44" s="7"/>
      <c r="M44" s="4"/>
      <c r="N44" s="14"/>
      <c r="O44" s="14"/>
      <c r="P44" s="14"/>
      <c r="Q44" s="14"/>
      <c r="R44" s="14"/>
      <c r="S44" s="14"/>
      <c r="T44" s="14"/>
      <c r="U44" s="14"/>
      <c r="V44" s="14"/>
      <c r="W44" s="14"/>
      <c r="X44" s="14"/>
      <c r="Y44" s="14"/>
      <c r="Z44" s="14"/>
      <c r="AA44" s="14"/>
      <c r="AB44" s="14"/>
      <c r="AC44" s="14"/>
      <c r="AD44" s="14"/>
      <c r="AE44" s="14"/>
      <c r="AF44" s="33"/>
      <c r="AG44" s="15"/>
      <c r="AH44" s="361"/>
      <c r="AI44" s="361"/>
      <c r="AJ44" s="361"/>
      <c r="AK44" s="361"/>
      <c r="AL44" s="361"/>
      <c r="AM44" s="361"/>
      <c r="AN44" s="401"/>
      <c r="AP44" s="14"/>
      <c r="AV44" s="3">
        <v>41</v>
      </c>
    </row>
    <row r="45" spans="1:48" ht="16" customHeight="1" x14ac:dyDescent="0.2">
      <c r="A45" s="36"/>
      <c r="I45" s="4"/>
      <c r="L45" s="7"/>
      <c r="M45" s="4" t="s">
        <v>59</v>
      </c>
      <c r="N45" s="361" t="s">
        <v>964</v>
      </c>
      <c r="O45" s="361"/>
      <c r="P45" s="361"/>
      <c r="Q45" s="361"/>
      <c r="R45" s="361"/>
      <c r="S45" s="361"/>
      <c r="T45" s="361"/>
      <c r="U45" s="361"/>
      <c r="V45" s="361"/>
      <c r="W45" s="361"/>
      <c r="X45" s="361"/>
      <c r="Y45" s="361"/>
      <c r="Z45" s="361"/>
      <c r="AA45" s="361"/>
      <c r="AB45" s="361"/>
      <c r="AC45" s="361"/>
      <c r="AD45" s="361"/>
      <c r="AE45" s="361"/>
      <c r="AF45" s="24"/>
      <c r="AG45" s="26"/>
      <c r="AH45" s="361"/>
      <c r="AI45" s="361"/>
      <c r="AJ45" s="361"/>
      <c r="AK45" s="361"/>
      <c r="AL45" s="361"/>
      <c r="AM45" s="361"/>
      <c r="AN45" s="401"/>
      <c r="AV45" s="3">
        <v>42</v>
      </c>
    </row>
    <row r="46" spans="1:48" ht="16" customHeight="1" x14ac:dyDescent="0.2">
      <c r="A46" s="36"/>
      <c r="I46" s="4"/>
      <c r="L46" s="7"/>
      <c r="M46" s="4"/>
      <c r="N46" s="382" t="s">
        <v>1088</v>
      </c>
      <c r="O46" s="382"/>
      <c r="P46" s="382"/>
      <c r="Q46" s="382"/>
      <c r="R46" s="382"/>
      <c r="S46" s="382"/>
      <c r="T46" s="382"/>
      <c r="U46" s="382"/>
      <c r="V46" s="382"/>
      <c r="W46" s="382"/>
      <c r="X46" s="382"/>
      <c r="Y46" s="382"/>
      <c r="Z46" s="382"/>
      <c r="AA46" s="382"/>
      <c r="AB46" s="382"/>
      <c r="AC46" s="382"/>
      <c r="AD46" s="382"/>
      <c r="AE46" s="382"/>
      <c r="AF46" s="33"/>
      <c r="AG46" s="15"/>
      <c r="AH46" s="361"/>
      <c r="AI46" s="361"/>
      <c r="AJ46" s="361"/>
      <c r="AK46" s="361"/>
      <c r="AL46" s="361"/>
      <c r="AM46" s="361"/>
      <c r="AN46" s="401"/>
      <c r="AV46" s="3">
        <v>43</v>
      </c>
    </row>
    <row r="47" spans="1:48" ht="16" customHeight="1" x14ac:dyDescent="0.2">
      <c r="A47" s="36"/>
      <c r="B47" s="272"/>
      <c r="D47" s="40"/>
      <c r="E47" s="40"/>
      <c r="F47" s="40"/>
      <c r="G47" s="40"/>
      <c r="H47" s="41"/>
      <c r="I47" s="4"/>
      <c r="J47" s="6"/>
      <c r="K47" s="6"/>
      <c r="L47" s="13"/>
      <c r="M47" s="4"/>
      <c r="N47" s="361" t="s">
        <v>965</v>
      </c>
      <c r="O47" s="361"/>
      <c r="P47" s="361"/>
      <c r="Q47" s="361"/>
      <c r="R47" s="16"/>
      <c r="S47" s="16"/>
      <c r="T47" s="16"/>
      <c r="U47" s="16"/>
      <c r="V47" s="16"/>
      <c r="W47" s="16"/>
      <c r="X47" s="16"/>
      <c r="Y47" s="16"/>
      <c r="Z47" s="16"/>
      <c r="AA47" s="16"/>
      <c r="AB47" s="16"/>
      <c r="AC47" s="16"/>
      <c r="AD47" s="16"/>
      <c r="AE47" s="16"/>
      <c r="AF47" s="223"/>
      <c r="AG47" s="17"/>
      <c r="AH47" s="18" t="s">
        <v>962</v>
      </c>
      <c r="AI47" s="18"/>
      <c r="AJ47" s="18"/>
      <c r="AK47" s="18"/>
      <c r="AL47" s="18"/>
      <c r="AM47" s="18"/>
      <c r="AN47" s="19"/>
      <c r="AV47" s="3">
        <v>44</v>
      </c>
    </row>
    <row r="48" spans="1:48" ht="16" customHeight="1" x14ac:dyDescent="0.2">
      <c r="A48" s="36"/>
      <c r="I48" s="4"/>
      <c r="L48" s="7"/>
      <c r="M48" s="4"/>
      <c r="N48" s="3" t="s">
        <v>138</v>
      </c>
      <c r="O48" s="20"/>
      <c r="P48" s="20" t="s">
        <v>1089</v>
      </c>
      <c r="Q48" s="20"/>
      <c r="R48" s="20" t="s">
        <v>1090</v>
      </c>
      <c r="S48" s="48"/>
      <c r="T48" s="470" t="s">
        <v>1091</v>
      </c>
      <c r="U48" s="471"/>
      <c r="V48" s="470"/>
      <c r="W48" s="471"/>
      <c r="X48" s="28" t="s">
        <v>788</v>
      </c>
      <c r="Y48" s="48" t="s">
        <v>1086</v>
      </c>
      <c r="Z48" s="470"/>
      <c r="AA48" s="471"/>
      <c r="AB48" s="471"/>
      <c r="AC48" s="471"/>
      <c r="AD48" s="471"/>
      <c r="AE48" s="471"/>
      <c r="AF48" s="221"/>
      <c r="AG48" s="222"/>
      <c r="AH48" s="18"/>
      <c r="AI48" s="18"/>
      <c r="AJ48" s="18"/>
      <c r="AK48" s="18"/>
      <c r="AL48" s="18"/>
      <c r="AM48" s="18"/>
      <c r="AN48" s="19"/>
      <c r="AV48" s="3">
        <v>45</v>
      </c>
    </row>
    <row r="49" spans="1:48" ht="16" customHeight="1" x14ac:dyDescent="0.2">
      <c r="A49" s="36"/>
      <c r="I49" s="4"/>
      <c r="L49" s="7"/>
      <c r="M49" s="4"/>
      <c r="N49" s="3" t="s">
        <v>138</v>
      </c>
      <c r="O49" s="20"/>
      <c r="P49" s="20" t="s">
        <v>1089</v>
      </c>
      <c r="Q49" s="20"/>
      <c r="R49" s="20" t="s">
        <v>1090</v>
      </c>
      <c r="S49" s="48"/>
      <c r="T49" s="470" t="s">
        <v>1091</v>
      </c>
      <c r="U49" s="471"/>
      <c r="V49" s="470"/>
      <c r="W49" s="471"/>
      <c r="X49" s="28" t="s">
        <v>788</v>
      </c>
      <c r="Y49" s="48" t="s">
        <v>1086</v>
      </c>
      <c r="Z49" s="470"/>
      <c r="AA49" s="471"/>
      <c r="AB49" s="471"/>
      <c r="AC49" s="471"/>
      <c r="AD49" s="471"/>
      <c r="AE49" s="471"/>
      <c r="AF49" s="221"/>
      <c r="AG49" s="222"/>
      <c r="AH49" s="18"/>
      <c r="AI49" s="18"/>
      <c r="AJ49" s="18"/>
      <c r="AK49" s="18"/>
      <c r="AL49" s="18"/>
      <c r="AM49" s="18"/>
      <c r="AN49" s="19"/>
      <c r="AV49" s="3">
        <v>46</v>
      </c>
    </row>
    <row r="50" spans="1:48" ht="16" customHeight="1" x14ac:dyDescent="0.2">
      <c r="A50" s="36"/>
      <c r="I50" s="4"/>
      <c r="L50" s="7"/>
      <c r="M50" s="4"/>
      <c r="N50" s="3" t="s">
        <v>138</v>
      </c>
      <c r="O50" s="20"/>
      <c r="P50" s="20" t="s">
        <v>1089</v>
      </c>
      <c r="Q50" s="20"/>
      <c r="R50" s="20" t="s">
        <v>1090</v>
      </c>
      <c r="S50" s="48"/>
      <c r="T50" s="470" t="s">
        <v>1091</v>
      </c>
      <c r="U50" s="471"/>
      <c r="V50" s="470"/>
      <c r="W50" s="471"/>
      <c r="X50" s="28" t="s">
        <v>788</v>
      </c>
      <c r="Y50" s="48" t="s">
        <v>1086</v>
      </c>
      <c r="Z50" s="470"/>
      <c r="AA50" s="471"/>
      <c r="AB50" s="471"/>
      <c r="AC50" s="471"/>
      <c r="AD50" s="471"/>
      <c r="AE50" s="471"/>
      <c r="AF50" s="221"/>
      <c r="AG50" s="222"/>
      <c r="AH50" s="18"/>
      <c r="AI50" s="18"/>
      <c r="AJ50" s="18"/>
      <c r="AK50" s="18"/>
      <c r="AL50" s="18"/>
      <c r="AM50" s="18"/>
      <c r="AN50" s="19"/>
      <c r="AV50" s="3">
        <v>47</v>
      </c>
    </row>
    <row r="51" spans="1:48" ht="16" customHeight="1" x14ac:dyDescent="0.2">
      <c r="A51" s="76"/>
      <c r="B51" s="71"/>
      <c r="C51" s="71"/>
      <c r="D51" s="71"/>
      <c r="E51" s="71"/>
      <c r="F51" s="71"/>
      <c r="G51" s="71"/>
      <c r="H51" s="71"/>
      <c r="I51" s="27"/>
      <c r="J51" s="28"/>
      <c r="K51" s="28"/>
      <c r="L51" s="29"/>
      <c r="M51" s="27"/>
      <c r="N51" s="28"/>
      <c r="O51" s="28"/>
      <c r="P51" s="28"/>
      <c r="Q51" s="28"/>
      <c r="R51" s="28"/>
      <c r="S51" s="28"/>
      <c r="T51" s="28"/>
      <c r="U51" s="28"/>
      <c r="V51" s="28"/>
      <c r="W51" s="28"/>
      <c r="X51" s="28"/>
      <c r="Y51" s="28"/>
      <c r="Z51" s="28"/>
      <c r="AA51" s="28"/>
      <c r="AB51" s="28"/>
      <c r="AC51" s="28"/>
      <c r="AD51" s="28"/>
      <c r="AE51" s="28"/>
      <c r="AF51" s="27"/>
      <c r="AG51" s="29"/>
      <c r="AH51" s="34"/>
      <c r="AI51" s="34"/>
      <c r="AJ51" s="34"/>
      <c r="AK51" s="34"/>
      <c r="AL51" s="34"/>
      <c r="AM51" s="34"/>
      <c r="AN51" s="35"/>
      <c r="AV51" s="3">
        <v>48</v>
      </c>
    </row>
    <row r="52" spans="1:48" s="32" customFormat="1" ht="16" customHeight="1" x14ac:dyDescent="0.2">
      <c r="A52" s="65"/>
      <c r="B52" s="66"/>
      <c r="C52" s="66"/>
      <c r="D52" s="66"/>
      <c r="E52" s="66"/>
      <c r="F52" s="66"/>
      <c r="G52" s="66"/>
      <c r="H52" s="66"/>
      <c r="I52" s="65"/>
      <c r="J52" s="66"/>
      <c r="K52" s="66"/>
      <c r="L52" s="67"/>
      <c r="M52" s="65"/>
      <c r="N52" s="337" t="s">
        <v>966</v>
      </c>
      <c r="O52" s="337"/>
      <c r="P52" s="337"/>
      <c r="Q52" s="337"/>
      <c r="R52" s="68"/>
      <c r="S52" s="68"/>
      <c r="T52" s="68"/>
      <c r="U52" s="68"/>
      <c r="V52" s="68"/>
      <c r="W52" s="68"/>
      <c r="X52" s="68"/>
      <c r="Y52" s="68"/>
      <c r="Z52" s="66"/>
      <c r="AA52" s="66"/>
      <c r="AB52" s="66"/>
      <c r="AC52" s="66"/>
      <c r="AD52" s="66"/>
      <c r="AE52" s="66"/>
      <c r="AF52" s="65"/>
      <c r="AG52" s="67"/>
      <c r="AH52" s="408" t="s">
        <v>1194</v>
      </c>
      <c r="AI52" s="408"/>
      <c r="AJ52" s="408"/>
      <c r="AK52" s="408"/>
      <c r="AL52" s="408"/>
      <c r="AM52" s="408"/>
      <c r="AN52" s="418"/>
      <c r="AV52" s="3">
        <v>49</v>
      </c>
    </row>
    <row r="53" spans="1:48" s="32" customFormat="1" ht="16" customHeight="1" x14ac:dyDescent="0.2">
      <c r="A53" s="36"/>
      <c r="I53" s="36"/>
      <c r="L53" s="38"/>
      <c r="M53" s="36"/>
      <c r="N53" s="32" t="s">
        <v>138</v>
      </c>
      <c r="O53" s="69"/>
      <c r="P53" s="69" t="s">
        <v>1089</v>
      </c>
      <c r="Q53" s="69"/>
      <c r="R53" s="69" t="s">
        <v>1090</v>
      </c>
      <c r="S53" s="70"/>
      <c r="T53" s="389" t="s">
        <v>1091</v>
      </c>
      <c r="U53" s="377"/>
      <c r="V53" s="389"/>
      <c r="W53" s="377"/>
      <c r="X53" s="71" t="s">
        <v>788</v>
      </c>
      <c r="Y53" s="70" t="s">
        <v>1086</v>
      </c>
      <c r="Z53" s="389"/>
      <c r="AA53" s="377"/>
      <c r="AB53" s="377"/>
      <c r="AC53" s="377"/>
      <c r="AD53" s="377"/>
      <c r="AE53" s="377"/>
      <c r="AF53" s="224"/>
      <c r="AG53" s="198"/>
      <c r="AN53" s="38"/>
      <c r="AV53" s="3">
        <v>50</v>
      </c>
    </row>
    <row r="54" spans="1:48" s="32" customFormat="1" ht="16" customHeight="1" x14ac:dyDescent="0.2">
      <c r="A54" s="36"/>
      <c r="I54" s="36"/>
      <c r="L54" s="38"/>
      <c r="M54" s="36"/>
      <c r="N54" s="32" t="s">
        <v>138</v>
      </c>
      <c r="O54" s="69"/>
      <c r="P54" s="69" t="s">
        <v>1089</v>
      </c>
      <c r="Q54" s="69"/>
      <c r="R54" s="69" t="s">
        <v>1090</v>
      </c>
      <c r="S54" s="70"/>
      <c r="T54" s="389" t="s">
        <v>1091</v>
      </c>
      <c r="U54" s="377"/>
      <c r="V54" s="389"/>
      <c r="W54" s="377"/>
      <c r="X54" s="71" t="s">
        <v>788</v>
      </c>
      <c r="Y54" s="70" t="s">
        <v>1086</v>
      </c>
      <c r="Z54" s="389"/>
      <c r="AA54" s="377"/>
      <c r="AB54" s="377"/>
      <c r="AC54" s="377"/>
      <c r="AD54" s="377"/>
      <c r="AE54" s="377"/>
      <c r="AF54" s="224"/>
      <c r="AG54" s="198"/>
      <c r="AH54" s="72"/>
      <c r="AI54" s="72"/>
      <c r="AJ54" s="72"/>
      <c r="AK54" s="72"/>
      <c r="AL54" s="72"/>
      <c r="AM54" s="72"/>
      <c r="AN54" s="73"/>
      <c r="AV54" s="3">
        <v>51</v>
      </c>
    </row>
    <row r="55" spans="1:48" s="32" customFormat="1" ht="16" customHeight="1" x14ac:dyDescent="0.2">
      <c r="A55" s="36"/>
      <c r="I55" s="36"/>
      <c r="L55" s="38"/>
      <c r="M55" s="36"/>
      <c r="N55" s="32" t="s">
        <v>138</v>
      </c>
      <c r="O55" s="69"/>
      <c r="P55" s="69" t="s">
        <v>1089</v>
      </c>
      <c r="Q55" s="69"/>
      <c r="R55" s="69" t="s">
        <v>1090</v>
      </c>
      <c r="S55" s="70"/>
      <c r="T55" s="389" t="s">
        <v>1091</v>
      </c>
      <c r="U55" s="377"/>
      <c r="V55" s="389"/>
      <c r="W55" s="377"/>
      <c r="X55" s="71" t="s">
        <v>788</v>
      </c>
      <c r="Y55" s="70" t="s">
        <v>1086</v>
      </c>
      <c r="Z55" s="389"/>
      <c r="AA55" s="377"/>
      <c r="AB55" s="377"/>
      <c r="AC55" s="377"/>
      <c r="AD55" s="377"/>
      <c r="AE55" s="377"/>
      <c r="AF55" s="224"/>
      <c r="AG55" s="198"/>
      <c r="AH55" s="72"/>
      <c r="AI55" s="72"/>
      <c r="AJ55" s="72"/>
      <c r="AK55" s="72"/>
      <c r="AL55" s="72"/>
      <c r="AM55" s="72"/>
      <c r="AN55" s="73"/>
      <c r="AV55" s="3">
        <v>52</v>
      </c>
    </row>
    <row r="56" spans="1:48" s="32" customFormat="1" ht="16" customHeight="1" x14ac:dyDescent="0.2">
      <c r="A56" s="36"/>
      <c r="I56" s="36"/>
      <c r="L56" s="38"/>
      <c r="M56" s="36"/>
      <c r="N56" s="354" t="s">
        <v>519</v>
      </c>
      <c r="O56" s="354"/>
      <c r="P56" s="354"/>
      <c r="Q56" s="354"/>
      <c r="R56" s="354"/>
      <c r="S56" s="354"/>
      <c r="T56" s="354"/>
      <c r="U56" s="354"/>
      <c r="V56" s="354"/>
      <c r="W56" s="354"/>
      <c r="X56" s="354"/>
      <c r="Y56" s="354"/>
      <c r="Z56" s="354"/>
      <c r="AA56" s="354"/>
      <c r="AB56" s="354"/>
      <c r="AC56" s="354"/>
      <c r="AD56" s="354"/>
      <c r="AE56" s="354"/>
      <c r="AF56" s="86"/>
      <c r="AG56" s="54"/>
      <c r="AH56" s="72"/>
      <c r="AI56" s="72"/>
      <c r="AJ56" s="72"/>
      <c r="AK56" s="72"/>
      <c r="AL56" s="72"/>
      <c r="AM56" s="72"/>
      <c r="AN56" s="73"/>
      <c r="AV56" s="3">
        <v>53</v>
      </c>
    </row>
    <row r="57" spans="1:48" s="32" customFormat="1" ht="16" customHeight="1" x14ac:dyDescent="0.2">
      <c r="A57" s="36"/>
      <c r="I57" s="36"/>
      <c r="L57" s="38"/>
      <c r="M57" s="36"/>
      <c r="N57" s="53"/>
      <c r="O57" s="53"/>
      <c r="P57" s="53"/>
      <c r="Q57" s="53"/>
      <c r="R57" s="53"/>
      <c r="S57" s="53"/>
      <c r="T57" s="53"/>
      <c r="U57" s="53"/>
      <c r="V57" s="53"/>
      <c r="W57" s="53"/>
      <c r="X57" s="53"/>
      <c r="Y57" s="53"/>
      <c r="Z57" s="53"/>
      <c r="AA57" s="53"/>
      <c r="AB57" s="53"/>
      <c r="AC57" s="53"/>
      <c r="AD57" s="53"/>
      <c r="AE57" s="53"/>
      <c r="AF57" s="86"/>
      <c r="AG57" s="54"/>
      <c r="AH57" s="72"/>
      <c r="AI57" s="72"/>
      <c r="AJ57" s="72"/>
      <c r="AK57" s="72"/>
      <c r="AL57" s="72"/>
      <c r="AM57" s="72"/>
      <c r="AN57" s="73"/>
      <c r="AV57" s="3">
        <v>54</v>
      </c>
    </row>
    <row r="58" spans="1:48" s="32" customFormat="1" ht="16" customHeight="1" x14ac:dyDescent="0.2">
      <c r="A58" s="36"/>
      <c r="C58" s="40"/>
      <c r="D58" s="40"/>
      <c r="E58" s="40"/>
      <c r="F58" s="40"/>
      <c r="G58" s="40"/>
      <c r="H58" s="41"/>
      <c r="M58" s="36" t="s">
        <v>59</v>
      </c>
      <c r="N58" s="53" t="s">
        <v>1196</v>
      </c>
      <c r="O58" s="53"/>
      <c r="P58" s="53"/>
      <c r="Q58" s="53"/>
      <c r="R58" s="53"/>
      <c r="S58" s="53"/>
      <c r="T58" s="53"/>
      <c r="U58" s="53"/>
      <c r="V58" s="53"/>
      <c r="W58" s="53"/>
      <c r="X58" s="53"/>
      <c r="Y58" s="53"/>
      <c r="Z58" s="53"/>
      <c r="AA58" s="53"/>
      <c r="AB58" s="53"/>
      <c r="AC58" s="53"/>
      <c r="AD58" s="53"/>
      <c r="AE58" s="53"/>
      <c r="AF58" s="86"/>
      <c r="AG58" s="54"/>
      <c r="AH58" s="354" t="s">
        <v>1195</v>
      </c>
      <c r="AI58" s="354"/>
      <c r="AJ58" s="354"/>
      <c r="AK58" s="354"/>
      <c r="AL58" s="354"/>
      <c r="AM58" s="354"/>
      <c r="AN58" s="373"/>
      <c r="AV58" s="3">
        <v>55</v>
      </c>
    </row>
    <row r="59" spans="1:48" s="32" customFormat="1" ht="16" customHeight="1" x14ac:dyDescent="0.2">
      <c r="A59" s="36"/>
      <c r="C59" s="40"/>
      <c r="D59" s="40"/>
      <c r="E59" s="40"/>
      <c r="F59" s="40"/>
      <c r="G59" s="40"/>
      <c r="H59" s="41"/>
      <c r="I59" s="36"/>
      <c r="L59" s="38"/>
      <c r="M59" s="36"/>
      <c r="N59" s="53"/>
      <c r="O59" s="334" t="s">
        <v>1046</v>
      </c>
      <c r="P59" s="335"/>
      <c r="Q59" s="335"/>
      <c r="R59" s="336"/>
      <c r="S59" s="53"/>
      <c r="T59" s="53"/>
      <c r="U59" s="53"/>
      <c r="V59" s="53"/>
      <c r="W59" s="53"/>
      <c r="X59" s="53"/>
      <c r="Y59" s="53"/>
      <c r="Z59" s="53"/>
      <c r="AA59" s="53"/>
      <c r="AB59" s="53"/>
      <c r="AC59" s="53"/>
      <c r="AD59" s="53"/>
      <c r="AE59" s="53"/>
      <c r="AF59" s="86"/>
      <c r="AG59" s="54"/>
      <c r="AH59" s="72"/>
      <c r="AI59" s="72"/>
      <c r="AJ59" s="72"/>
      <c r="AK59" s="72"/>
      <c r="AL59" s="72"/>
      <c r="AM59" s="72"/>
      <c r="AN59" s="73"/>
      <c r="AV59" s="3">
        <v>56</v>
      </c>
    </row>
    <row r="60" spans="1:48" s="32" customFormat="1" ht="16" customHeight="1" x14ac:dyDescent="0.2">
      <c r="A60" s="36"/>
      <c r="I60" s="36"/>
      <c r="L60" s="38"/>
      <c r="M60" s="36"/>
      <c r="N60" s="53"/>
      <c r="O60" s="53"/>
      <c r="P60" s="53"/>
      <c r="Q60" s="53"/>
      <c r="R60" s="53"/>
      <c r="S60" s="53"/>
      <c r="T60" s="53"/>
      <c r="U60" s="53"/>
      <c r="V60" s="53"/>
      <c r="W60" s="53"/>
      <c r="X60" s="53"/>
      <c r="Y60" s="53"/>
      <c r="Z60" s="53"/>
      <c r="AA60" s="53"/>
      <c r="AB60" s="53"/>
      <c r="AC60" s="53"/>
      <c r="AD60" s="53"/>
      <c r="AE60" s="53"/>
      <c r="AF60" s="86"/>
      <c r="AG60" s="54"/>
      <c r="AH60" s="72"/>
      <c r="AI60" s="72"/>
      <c r="AJ60" s="72"/>
      <c r="AK60" s="72"/>
      <c r="AL60" s="72"/>
      <c r="AM60" s="72"/>
      <c r="AN60" s="73"/>
      <c r="AV60" s="3">
        <v>57</v>
      </c>
    </row>
    <row r="61" spans="1:48" ht="16" customHeight="1" x14ac:dyDescent="0.2">
      <c r="A61" s="36"/>
      <c r="B61" s="32">
        <v>4</v>
      </c>
      <c r="C61" s="311" t="s">
        <v>1557</v>
      </c>
      <c r="D61" s="311"/>
      <c r="E61" s="311"/>
      <c r="F61" s="311"/>
      <c r="G61" s="311"/>
      <c r="H61" s="311"/>
      <c r="I61" s="362" t="s">
        <v>1046</v>
      </c>
      <c r="J61" s="363"/>
      <c r="K61" s="363"/>
      <c r="L61" s="364"/>
      <c r="M61" s="4" t="s">
        <v>59</v>
      </c>
      <c r="N61" s="483" t="s">
        <v>1180</v>
      </c>
      <c r="O61" s="483"/>
      <c r="P61" s="483"/>
      <c r="Q61" s="483"/>
      <c r="R61" s="483"/>
      <c r="S61" s="483"/>
      <c r="T61" s="483"/>
      <c r="U61" s="483"/>
      <c r="V61" s="483"/>
      <c r="W61" s="483"/>
      <c r="X61" s="483"/>
      <c r="Y61" s="483"/>
      <c r="Z61" s="483"/>
      <c r="AA61" s="483"/>
      <c r="AB61" s="483"/>
      <c r="AC61" s="483"/>
      <c r="AD61" s="483"/>
      <c r="AE61" s="483"/>
      <c r="AF61" s="313" t="str" cm="1">
        <f t="array" ref="AF61">_xlfn.IFS(I61="いる・いない","－",I61="いる","○",TRUE,"×")</f>
        <v>－</v>
      </c>
      <c r="AG61" s="314"/>
      <c r="AH61" s="361" t="s">
        <v>91</v>
      </c>
      <c r="AI61" s="361"/>
      <c r="AJ61" s="361"/>
      <c r="AK61" s="361"/>
      <c r="AL61" s="361"/>
      <c r="AM61" s="361"/>
      <c r="AN61" s="401"/>
      <c r="AV61" s="3">
        <v>58</v>
      </c>
    </row>
    <row r="62" spans="1:48" ht="16" customHeight="1" x14ac:dyDescent="0.2">
      <c r="A62" s="36"/>
      <c r="C62" s="352"/>
      <c r="D62" s="352"/>
      <c r="E62" s="352"/>
      <c r="F62" s="352"/>
      <c r="G62" s="352"/>
      <c r="H62" s="352"/>
      <c r="I62" s="4"/>
      <c r="J62" s="6"/>
      <c r="K62" s="6"/>
      <c r="L62" s="13"/>
      <c r="M62" s="4"/>
      <c r="N62" s="483"/>
      <c r="O62" s="483"/>
      <c r="P62" s="483"/>
      <c r="Q62" s="483"/>
      <c r="R62" s="483"/>
      <c r="S62" s="483"/>
      <c r="T62" s="483"/>
      <c r="U62" s="483"/>
      <c r="V62" s="483"/>
      <c r="W62" s="483"/>
      <c r="X62" s="483"/>
      <c r="Y62" s="483"/>
      <c r="Z62" s="483"/>
      <c r="AA62" s="483"/>
      <c r="AB62" s="483"/>
      <c r="AC62" s="483"/>
      <c r="AD62" s="483"/>
      <c r="AE62" s="483"/>
      <c r="AF62" s="225"/>
      <c r="AG62" s="226"/>
      <c r="AN62" s="7"/>
      <c r="AV62" s="3">
        <v>59</v>
      </c>
    </row>
    <row r="63" spans="1:48" ht="16" customHeight="1" x14ac:dyDescent="0.2">
      <c r="A63" s="36"/>
      <c r="C63" s="352"/>
      <c r="D63" s="352"/>
      <c r="E63" s="352"/>
      <c r="F63" s="352"/>
      <c r="G63" s="352"/>
      <c r="H63" s="352"/>
      <c r="I63" s="4"/>
      <c r="L63" s="7"/>
      <c r="M63" s="4"/>
      <c r="N63" s="596" t="s">
        <v>1570</v>
      </c>
      <c r="O63" s="596"/>
      <c r="P63" s="596"/>
      <c r="Q63" s="596"/>
      <c r="R63" s="596"/>
      <c r="S63" s="596"/>
      <c r="T63" s="596"/>
      <c r="U63" s="596"/>
      <c r="V63" s="596"/>
      <c r="W63" s="596"/>
      <c r="X63" s="596"/>
      <c r="Y63" s="596"/>
      <c r="Z63" s="596"/>
      <c r="AA63" s="596"/>
      <c r="AB63" s="596"/>
      <c r="AC63" s="596"/>
      <c r="AD63" s="596"/>
      <c r="AE63" s="596"/>
      <c r="AF63" s="227"/>
      <c r="AG63" s="228"/>
      <c r="AN63" s="7"/>
      <c r="AV63" s="3">
        <v>60</v>
      </c>
    </row>
    <row r="64" spans="1:48" ht="16" customHeight="1" x14ac:dyDescent="0.2">
      <c r="A64" s="36"/>
      <c r="C64" s="44"/>
      <c r="D64" s="44"/>
      <c r="E64" s="44"/>
      <c r="F64" s="44"/>
      <c r="G64" s="44"/>
      <c r="H64" s="44"/>
      <c r="I64" s="4"/>
      <c r="L64" s="7"/>
      <c r="M64" s="4"/>
      <c r="N64" s="9"/>
      <c r="O64" s="53" t="s">
        <v>1342</v>
      </c>
      <c r="P64" s="32"/>
      <c r="Q64" s="32"/>
      <c r="R64" s="32"/>
      <c r="S64" s="32"/>
      <c r="T64" s="32"/>
      <c r="U64" s="32"/>
      <c r="V64" s="32"/>
      <c r="W64" s="32"/>
      <c r="X64" s="32"/>
      <c r="AF64" s="4"/>
      <c r="AG64" s="7"/>
      <c r="AN64" s="7"/>
    </row>
    <row r="65" spans="1:40" ht="16" customHeight="1" x14ac:dyDescent="0.2">
      <c r="A65" s="36"/>
      <c r="C65" s="44"/>
      <c r="D65" s="44"/>
      <c r="E65" s="44"/>
      <c r="F65" s="44"/>
      <c r="G65" s="44"/>
      <c r="H65" s="44"/>
      <c r="I65" s="4"/>
      <c r="L65" s="7"/>
      <c r="M65" s="4"/>
      <c r="N65" s="9"/>
      <c r="O65" s="53" t="s">
        <v>1343</v>
      </c>
      <c r="P65" s="32"/>
      <c r="Q65" s="32"/>
      <c r="R65" s="32"/>
      <c r="S65" s="32"/>
      <c r="T65" s="32"/>
      <c r="U65" s="32"/>
      <c r="V65" s="32"/>
      <c r="W65" s="32"/>
      <c r="X65" s="32"/>
      <c r="AF65" s="4"/>
      <c r="AG65" s="7"/>
      <c r="AN65" s="7"/>
    </row>
    <row r="66" spans="1:40" ht="16" customHeight="1" x14ac:dyDescent="0.2">
      <c r="A66" s="36"/>
      <c r="C66" s="44"/>
      <c r="D66" s="44"/>
      <c r="E66" s="44"/>
      <c r="F66" s="44"/>
      <c r="G66" s="44"/>
      <c r="H66" s="44"/>
      <c r="I66" s="4"/>
      <c r="L66" s="7"/>
      <c r="M66" s="4"/>
      <c r="N66" s="9"/>
      <c r="O66" s="53" t="s">
        <v>1344</v>
      </c>
      <c r="P66" s="32"/>
      <c r="Q66" s="32"/>
      <c r="R66" s="32"/>
      <c r="S66" s="32"/>
      <c r="T66" s="32"/>
      <c r="U66" s="32"/>
      <c r="V66" s="32"/>
      <c r="W66" s="32"/>
      <c r="X66" s="32"/>
      <c r="AF66" s="4"/>
      <c r="AG66" s="7"/>
      <c r="AN66" s="7"/>
    </row>
    <row r="67" spans="1:40" ht="16" customHeight="1" x14ac:dyDescent="0.2">
      <c r="A67" s="36"/>
      <c r="C67" s="44"/>
      <c r="D67" s="44"/>
      <c r="E67" s="44"/>
      <c r="F67" s="44"/>
      <c r="G67" s="44"/>
      <c r="H67" s="44"/>
      <c r="I67" s="4"/>
      <c r="L67" s="7"/>
      <c r="M67" s="4"/>
      <c r="AF67" s="4"/>
      <c r="AG67" s="7"/>
      <c r="AN67" s="7"/>
    </row>
    <row r="68" spans="1:40" ht="16" customHeight="1" x14ac:dyDescent="0.2">
      <c r="A68" s="36"/>
      <c r="C68" s="340" t="s">
        <v>1499</v>
      </c>
      <c r="D68" s="345"/>
      <c r="E68" s="345"/>
      <c r="F68" s="345"/>
      <c r="G68" s="345"/>
      <c r="H68" s="346"/>
      <c r="I68" s="362" t="s">
        <v>1046</v>
      </c>
      <c r="J68" s="363"/>
      <c r="K68" s="363"/>
      <c r="L68" s="364"/>
      <c r="M68" s="4"/>
      <c r="N68" s="14"/>
      <c r="AF68" s="313" t="str" cm="1">
        <f t="array" ref="AF68">_xlfn.IFS(I68="いる・いない","－",I68="いる","○",TRUE,"×")</f>
        <v>－</v>
      </c>
      <c r="AG68" s="314"/>
      <c r="AH68" s="311" t="s">
        <v>1500</v>
      </c>
      <c r="AI68" s="311"/>
      <c r="AJ68" s="311"/>
      <c r="AK68" s="311"/>
      <c r="AL68" s="311"/>
      <c r="AM68" s="311"/>
      <c r="AN68" s="312"/>
    </row>
    <row r="69" spans="1:40" ht="16" customHeight="1" x14ac:dyDescent="0.2">
      <c r="A69" s="36"/>
      <c r="C69" s="340"/>
      <c r="D69" s="345"/>
      <c r="E69" s="345"/>
      <c r="F69" s="345"/>
      <c r="G69" s="345"/>
      <c r="H69" s="346"/>
      <c r="I69" s="4"/>
      <c r="L69" s="7"/>
      <c r="M69" s="4"/>
      <c r="AF69" s="4"/>
      <c r="AG69" s="7"/>
      <c r="AH69" s="311"/>
      <c r="AI69" s="311"/>
      <c r="AJ69" s="311"/>
      <c r="AK69" s="311"/>
      <c r="AL69" s="311"/>
      <c r="AM69" s="311"/>
      <c r="AN69" s="312"/>
    </row>
    <row r="70" spans="1:40" ht="16" customHeight="1" x14ac:dyDescent="0.2">
      <c r="A70" s="36"/>
      <c r="C70" s="345"/>
      <c r="D70" s="345"/>
      <c r="E70" s="345"/>
      <c r="F70" s="345"/>
      <c r="G70" s="345"/>
      <c r="H70" s="346"/>
      <c r="I70" s="4"/>
      <c r="L70" s="7"/>
      <c r="M70" s="4"/>
      <c r="AF70" s="4"/>
      <c r="AG70" s="7"/>
      <c r="AH70" s="32"/>
      <c r="AI70" s="32"/>
      <c r="AJ70" s="32"/>
      <c r="AK70" s="32"/>
      <c r="AL70" s="32"/>
      <c r="AM70" s="32"/>
      <c r="AN70" s="38"/>
    </row>
    <row r="71" spans="1:40" ht="16" customHeight="1" x14ac:dyDescent="0.2">
      <c r="A71" s="36"/>
      <c r="C71" s="311" t="s">
        <v>1501</v>
      </c>
      <c r="D71" s="311"/>
      <c r="E71" s="311"/>
      <c r="F71" s="311"/>
      <c r="G71" s="311"/>
      <c r="H71" s="312"/>
      <c r="I71" s="334" t="s">
        <v>1046</v>
      </c>
      <c r="J71" s="335"/>
      <c r="K71" s="335"/>
      <c r="L71" s="336"/>
      <c r="M71" s="36" t="s">
        <v>59</v>
      </c>
      <c r="N71" s="354" t="s">
        <v>1503</v>
      </c>
      <c r="O71" s="354"/>
      <c r="P71" s="354"/>
      <c r="Q71" s="354"/>
      <c r="R71" s="382"/>
      <c r="S71" s="382"/>
      <c r="T71" s="382"/>
      <c r="U71" s="382"/>
      <c r="V71" s="382"/>
      <c r="W71" s="382"/>
      <c r="X71" s="382"/>
      <c r="Y71" s="382"/>
      <c r="Z71" s="382"/>
      <c r="AA71" s="382"/>
      <c r="AB71" s="382"/>
      <c r="AC71" s="382"/>
      <c r="AD71" s="382"/>
      <c r="AF71" s="313" t="str" cm="1">
        <f t="array" ref="AF71">_xlfn.IFS(I71="いる・いない","－",I71="いる","○",TRUE,"×")</f>
        <v>－</v>
      </c>
      <c r="AG71" s="314"/>
      <c r="AH71" s="311" t="s">
        <v>1502</v>
      </c>
      <c r="AI71" s="311"/>
      <c r="AJ71" s="311"/>
      <c r="AK71" s="311"/>
      <c r="AL71" s="311"/>
      <c r="AM71" s="311"/>
      <c r="AN71" s="312"/>
    </row>
    <row r="72" spans="1:40" ht="16" customHeight="1" x14ac:dyDescent="0.2">
      <c r="A72" s="36"/>
      <c r="C72" s="311"/>
      <c r="D72" s="311"/>
      <c r="E72" s="311"/>
      <c r="F72" s="311"/>
      <c r="G72" s="311"/>
      <c r="H72" s="312"/>
      <c r="I72" s="4"/>
      <c r="L72" s="7"/>
      <c r="M72" s="4"/>
      <c r="N72" s="459"/>
      <c r="O72" s="459"/>
      <c r="P72" s="459"/>
      <c r="Q72" s="459"/>
      <c r="R72" s="460"/>
      <c r="S72" s="460"/>
      <c r="T72" s="460"/>
      <c r="U72" s="460"/>
      <c r="V72" s="460"/>
      <c r="W72" s="460"/>
      <c r="X72" s="460"/>
      <c r="Y72" s="460"/>
      <c r="Z72" s="460"/>
      <c r="AA72" s="460"/>
      <c r="AB72" s="460"/>
      <c r="AC72" s="460"/>
      <c r="AD72" s="460"/>
      <c r="AF72" s="4"/>
      <c r="AG72" s="7"/>
      <c r="AH72" s="311"/>
      <c r="AI72" s="311"/>
      <c r="AJ72" s="311"/>
      <c r="AK72" s="311"/>
      <c r="AL72" s="311"/>
      <c r="AM72" s="311"/>
      <c r="AN72" s="312"/>
    </row>
    <row r="73" spans="1:40" ht="16" customHeight="1" x14ac:dyDescent="0.2">
      <c r="A73" s="36"/>
      <c r="C73" s="311"/>
      <c r="D73" s="311"/>
      <c r="E73" s="311"/>
      <c r="F73" s="311"/>
      <c r="G73" s="311"/>
      <c r="H73" s="312"/>
      <c r="I73" s="4"/>
      <c r="L73" s="7"/>
      <c r="M73" s="4"/>
      <c r="N73" s="460"/>
      <c r="O73" s="460"/>
      <c r="P73" s="460"/>
      <c r="Q73" s="460"/>
      <c r="R73" s="460"/>
      <c r="S73" s="460"/>
      <c r="T73" s="460"/>
      <c r="U73" s="460"/>
      <c r="V73" s="460"/>
      <c r="W73" s="460"/>
      <c r="X73" s="460"/>
      <c r="Y73" s="460"/>
      <c r="Z73" s="460"/>
      <c r="AA73" s="460"/>
      <c r="AB73" s="460"/>
      <c r="AC73" s="460"/>
      <c r="AD73" s="460"/>
      <c r="AF73" s="4"/>
      <c r="AG73" s="7"/>
      <c r="AN73" s="7"/>
    </row>
    <row r="74" spans="1:40" ht="16" customHeight="1" x14ac:dyDescent="0.2">
      <c r="A74" s="36"/>
      <c r="C74" s="311"/>
      <c r="D74" s="311"/>
      <c r="E74" s="311"/>
      <c r="F74" s="311"/>
      <c r="G74" s="311"/>
      <c r="H74" s="312"/>
      <c r="I74" s="4"/>
      <c r="L74" s="7"/>
      <c r="M74" s="4"/>
      <c r="AF74" s="4"/>
      <c r="AG74" s="7"/>
      <c r="AN74" s="7"/>
    </row>
    <row r="75" spans="1:40" ht="16" customHeight="1" x14ac:dyDescent="0.2">
      <c r="A75" s="36"/>
      <c r="C75" s="44"/>
      <c r="D75" s="44"/>
      <c r="E75" s="44"/>
      <c r="F75" s="44"/>
      <c r="G75" s="44"/>
      <c r="H75" s="44"/>
      <c r="I75" s="4"/>
      <c r="L75" s="7"/>
      <c r="M75" s="4"/>
      <c r="AF75" s="4"/>
      <c r="AG75" s="7"/>
      <c r="AN75" s="7"/>
    </row>
    <row r="76" spans="1:40" ht="16" customHeight="1" x14ac:dyDescent="0.2">
      <c r="A76" s="36"/>
      <c r="B76" s="32">
        <v>5</v>
      </c>
      <c r="C76" s="475" t="s">
        <v>1376</v>
      </c>
      <c r="D76" s="475"/>
      <c r="E76" s="475"/>
      <c r="F76" s="475"/>
      <c r="G76" s="475"/>
      <c r="H76" s="476"/>
      <c r="I76" s="4"/>
      <c r="L76" s="7"/>
      <c r="M76" s="4"/>
      <c r="AF76" s="4"/>
      <c r="AG76" s="7"/>
      <c r="AH76" s="14"/>
      <c r="AN76" s="7"/>
    </row>
    <row r="77" spans="1:40" ht="16" customHeight="1" x14ac:dyDescent="0.2">
      <c r="A77" s="36"/>
      <c r="B77" s="272" t="s">
        <v>87</v>
      </c>
      <c r="C77" s="311" t="s">
        <v>1455</v>
      </c>
      <c r="D77" s="311"/>
      <c r="E77" s="311"/>
      <c r="F77" s="311"/>
      <c r="G77" s="311"/>
      <c r="H77" s="312"/>
      <c r="I77" s="362" t="s">
        <v>1046</v>
      </c>
      <c r="J77" s="363"/>
      <c r="K77" s="363"/>
      <c r="L77" s="364"/>
      <c r="M77" s="86" t="s">
        <v>97</v>
      </c>
      <c r="N77" s="347" t="s">
        <v>1379</v>
      </c>
      <c r="O77" s="414"/>
      <c r="P77" s="414"/>
      <c r="Q77" s="414"/>
      <c r="R77" s="414"/>
      <c r="S77" s="414"/>
      <c r="T77" s="414"/>
      <c r="U77" s="414"/>
      <c r="V77" s="414"/>
      <c r="W77" s="414"/>
      <c r="X77" s="414"/>
      <c r="Y77" s="414"/>
      <c r="Z77" s="414"/>
      <c r="AA77" s="414"/>
      <c r="AB77" s="414"/>
      <c r="AC77" s="414"/>
      <c r="AD77" s="414"/>
      <c r="AE77" s="414"/>
      <c r="AF77" s="313" t="str" cm="1">
        <f t="array" ref="AF77">_xlfn.IFS(I77="いる・いない","－",I77="いる","○",TRUE,"×")</f>
        <v>－</v>
      </c>
      <c r="AG77" s="314"/>
      <c r="AH77" s="53" t="s">
        <v>1377</v>
      </c>
      <c r="AI77" s="134"/>
      <c r="AJ77" s="134"/>
      <c r="AK77" s="134"/>
      <c r="AL77" s="134"/>
      <c r="AN77" s="7"/>
    </row>
    <row r="78" spans="1:40" ht="16" customHeight="1" x14ac:dyDescent="0.2">
      <c r="A78" s="36"/>
      <c r="C78" s="311"/>
      <c r="D78" s="311"/>
      <c r="E78" s="311"/>
      <c r="F78" s="311"/>
      <c r="G78" s="311"/>
      <c r="H78" s="312"/>
      <c r="I78" s="4"/>
      <c r="L78" s="7"/>
      <c r="M78" s="86" t="s">
        <v>97</v>
      </c>
      <c r="N78" s="311" t="s">
        <v>1558</v>
      </c>
      <c r="O78" s="311"/>
      <c r="P78" s="311"/>
      <c r="Q78" s="311"/>
      <c r="R78" s="311"/>
      <c r="S78" s="311"/>
      <c r="T78" s="311"/>
      <c r="U78" s="311"/>
      <c r="V78" s="311"/>
      <c r="W78" s="311"/>
      <c r="X78" s="311"/>
      <c r="Y78" s="311"/>
      <c r="Z78" s="311"/>
      <c r="AA78" s="311"/>
      <c r="AB78" s="311"/>
      <c r="AC78" s="311"/>
      <c r="AD78" s="311"/>
      <c r="AE78" s="311"/>
      <c r="AF78" s="173"/>
      <c r="AG78" s="122"/>
      <c r="AH78" s="14" t="s">
        <v>1454</v>
      </c>
      <c r="AN78" s="7"/>
    </row>
    <row r="79" spans="1:40" ht="16" customHeight="1" x14ac:dyDescent="0.2">
      <c r="A79" s="36"/>
      <c r="C79" s="311"/>
      <c r="D79" s="311"/>
      <c r="E79" s="311"/>
      <c r="F79" s="311"/>
      <c r="G79" s="311"/>
      <c r="H79" s="312"/>
      <c r="I79" s="4"/>
      <c r="L79" s="7"/>
      <c r="M79" s="36"/>
      <c r="N79" s="311"/>
      <c r="O79" s="311"/>
      <c r="P79" s="311"/>
      <c r="Q79" s="311"/>
      <c r="R79" s="311"/>
      <c r="S79" s="311"/>
      <c r="T79" s="311"/>
      <c r="U79" s="311"/>
      <c r="V79" s="311"/>
      <c r="W79" s="311"/>
      <c r="X79" s="311"/>
      <c r="Y79" s="311"/>
      <c r="Z79" s="311"/>
      <c r="AA79" s="311"/>
      <c r="AB79" s="311"/>
      <c r="AC79" s="311"/>
      <c r="AD79" s="311"/>
      <c r="AE79" s="311"/>
      <c r="AF79" s="173"/>
      <c r="AG79" s="122"/>
      <c r="AN79" s="7"/>
    </row>
    <row r="80" spans="1:40" ht="16" customHeight="1" x14ac:dyDescent="0.2">
      <c r="A80" s="36"/>
      <c r="C80" s="311"/>
      <c r="D80" s="311"/>
      <c r="E80" s="311"/>
      <c r="F80" s="311"/>
      <c r="G80" s="311"/>
      <c r="H80" s="312"/>
      <c r="I80" s="4"/>
      <c r="L80" s="7"/>
      <c r="M80" s="36"/>
      <c r="N80" s="311"/>
      <c r="O80" s="311"/>
      <c r="P80" s="311"/>
      <c r="Q80" s="311"/>
      <c r="R80" s="311"/>
      <c r="S80" s="311"/>
      <c r="T80" s="311"/>
      <c r="U80" s="311"/>
      <c r="V80" s="311"/>
      <c r="W80" s="311"/>
      <c r="X80" s="311"/>
      <c r="Y80" s="311"/>
      <c r="Z80" s="311"/>
      <c r="AA80" s="311"/>
      <c r="AB80" s="311"/>
      <c r="AC80" s="311"/>
      <c r="AD80" s="311"/>
      <c r="AE80" s="311"/>
      <c r="AF80" s="173"/>
      <c r="AG80" s="122"/>
      <c r="AN80" s="7"/>
    </row>
    <row r="81" spans="1:40" ht="16" customHeight="1" x14ac:dyDescent="0.2">
      <c r="A81" s="36"/>
      <c r="C81" s="311"/>
      <c r="D81" s="311"/>
      <c r="E81" s="311"/>
      <c r="F81" s="311"/>
      <c r="G81" s="311"/>
      <c r="H81" s="312"/>
      <c r="I81" s="4"/>
      <c r="L81" s="7"/>
      <c r="M81" s="36"/>
      <c r="N81" s="32"/>
      <c r="O81" s="32"/>
      <c r="P81" s="32"/>
      <c r="Q81" s="32"/>
      <c r="R81" s="32"/>
      <c r="S81" s="32"/>
      <c r="T81" s="32"/>
      <c r="U81" s="32"/>
      <c r="V81" s="32"/>
      <c r="W81" s="32"/>
      <c r="X81" s="32"/>
      <c r="Y81" s="32"/>
      <c r="Z81" s="32"/>
      <c r="AA81" s="32"/>
      <c r="AB81" s="32"/>
      <c r="AC81" s="32"/>
      <c r="AD81" s="32"/>
      <c r="AE81" s="32"/>
      <c r="AF81" s="4"/>
      <c r="AG81" s="7"/>
      <c r="AN81" s="7"/>
    </row>
    <row r="82" spans="1:40" ht="16" customHeight="1" x14ac:dyDescent="0.2">
      <c r="A82" s="36"/>
      <c r="B82" s="272" t="s">
        <v>21</v>
      </c>
      <c r="C82" s="311" t="s">
        <v>1566</v>
      </c>
      <c r="D82" s="311"/>
      <c r="E82" s="311"/>
      <c r="F82" s="311"/>
      <c r="G82" s="311"/>
      <c r="H82" s="312"/>
      <c r="I82" s="362" t="s">
        <v>1046</v>
      </c>
      <c r="J82" s="363"/>
      <c r="K82" s="363"/>
      <c r="L82" s="364"/>
      <c r="M82" s="86" t="s">
        <v>97</v>
      </c>
      <c r="N82" s="347" t="s">
        <v>1378</v>
      </c>
      <c r="O82" s="414"/>
      <c r="P82" s="414"/>
      <c r="Q82" s="414"/>
      <c r="R82" s="414"/>
      <c r="S82" s="414"/>
      <c r="T82" s="414"/>
      <c r="U82" s="414"/>
      <c r="V82" s="414"/>
      <c r="W82" s="414"/>
      <c r="X82" s="414"/>
      <c r="Y82" s="414"/>
      <c r="Z82" s="414"/>
      <c r="AA82" s="414"/>
      <c r="AB82" s="414"/>
      <c r="AC82" s="414"/>
      <c r="AD82" s="414"/>
      <c r="AE82" s="414"/>
      <c r="AF82" s="313" t="str" cm="1">
        <f t="array" ref="AF82">_xlfn.IFS(I82="いる・いない","－",I82="いる","○",TRUE,"×")</f>
        <v>－</v>
      </c>
      <c r="AG82" s="314"/>
      <c r="AN82" s="7"/>
    </row>
    <row r="83" spans="1:40" ht="16" customHeight="1" x14ac:dyDescent="0.2">
      <c r="A83" s="36"/>
      <c r="C83" s="311"/>
      <c r="D83" s="311"/>
      <c r="E83" s="311"/>
      <c r="F83" s="311"/>
      <c r="G83" s="311"/>
      <c r="H83" s="312"/>
      <c r="I83" s="4"/>
      <c r="L83" s="7"/>
      <c r="M83" s="36"/>
      <c r="N83" s="32"/>
      <c r="O83" s="32"/>
      <c r="P83" s="32"/>
      <c r="Q83" s="32"/>
      <c r="R83" s="32"/>
      <c r="S83" s="32"/>
      <c r="T83" s="32"/>
      <c r="U83" s="32"/>
      <c r="V83" s="32"/>
      <c r="W83" s="32"/>
      <c r="X83" s="32"/>
      <c r="Y83" s="32"/>
      <c r="Z83" s="32"/>
      <c r="AA83" s="32"/>
      <c r="AB83" s="32"/>
      <c r="AC83" s="32"/>
      <c r="AD83" s="32"/>
      <c r="AE83" s="32"/>
      <c r="AF83" s="4"/>
      <c r="AG83" s="7"/>
      <c r="AN83" s="7"/>
    </row>
    <row r="84" spans="1:40" ht="16" customHeight="1" x14ac:dyDescent="0.2">
      <c r="A84" s="36"/>
      <c r="C84" s="311"/>
      <c r="D84" s="311"/>
      <c r="E84" s="311"/>
      <c r="F84" s="311"/>
      <c r="G84" s="311"/>
      <c r="H84" s="312"/>
      <c r="I84" s="4"/>
      <c r="L84" s="7"/>
      <c r="M84" s="36"/>
      <c r="N84" s="32"/>
      <c r="O84" s="32"/>
      <c r="P84" s="32"/>
      <c r="Q84" s="32"/>
      <c r="R84" s="32"/>
      <c r="S84" s="32"/>
      <c r="T84" s="32"/>
      <c r="U84" s="32"/>
      <c r="V84" s="32"/>
      <c r="W84" s="32"/>
      <c r="X84" s="32"/>
      <c r="Y84" s="32"/>
      <c r="Z84" s="32"/>
      <c r="AA84" s="32"/>
      <c r="AB84" s="32"/>
      <c r="AC84" s="32"/>
      <c r="AD84" s="32"/>
      <c r="AE84" s="32"/>
      <c r="AF84" s="4"/>
      <c r="AG84" s="7"/>
      <c r="AN84" s="7"/>
    </row>
    <row r="85" spans="1:40" ht="16" customHeight="1" x14ac:dyDescent="0.2">
      <c r="A85" s="36"/>
      <c r="C85" s="311"/>
      <c r="D85" s="311"/>
      <c r="E85" s="311"/>
      <c r="F85" s="311"/>
      <c r="G85" s="311"/>
      <c r="H85" s="312"/>
      <c r="I85" s="4"/>
      <c r="L85" s="7"/>
      <c r="M85" s="36"/>
      <c r="N85" s="32"/>
      <c r="O85" s="32"/>
      <c r="P85" s="32"/>
      <c r="Q85" s="32"/>
      <c r="R85" s="32"/>
      <c r="S85" s="32"/>
      <c r="T85" s="32"/>
      <c r="U85" s="32"/>
      <c r="V85" s="32"/>
      <c r="W85" s="32"/>
      <c r="X85" s="32"/>
      <c r="Y85" s="32"/>
      <c r="Z85" s="32"/>
      <c r="AA85" s="32"/>
      <c r="AB85" s="32"/>
      <c r="AC85" s="32"/>
      <c r="AD85" s="32"/>
      <c r="AE85" s="32"/>
      <c r="AF85" s="4"/>
      <c r="AG85" s="7"/>
      <c r="AN85" s="7"/>
    </row>
    <row r="86" spans="1:40" ht="16" customHeight="1" x14ac:dyDescent="0.2">
      <c r="A86" s="36"/>
      <c r="C86" s="44"/>
      <c r="D86" s="44"/>
      <c r="E86" s="44"/>
      <c r="F86" s="44"/>
      <c r="G86" s="44"/>
      <c r="H86" s="44"/>
      <c r="I86" s="4"/>
      <c r="L86" s="7"/>
      <c r="M86" s="4"/>
      <c r="AF86" s="4"/>
      <c r="AG86" s="7"/>
      <c r="AN86" s="7"/>
    </row>
    <row r="87" spans="1:40" ht="16" customHeight="1" x14ac:dyDescent="0.2">
      <c r="A87" s="36"/>
      <c r="B87" s="32">
        <v>6</v>
      </c>
      <c r="C87" s="354" t="s">
        <v>980</v>
      </c>
      <c r="D87" s="354"/>
      <c r="E87" s="354"/>
      <c r="F87" s="354"/>
      <c r="G87" s="354"/>
      <c r="H87" s="373"/>
      <c r="I87" s="4"/>
      <c r="L87" s="7"/>
      <c r="M87" s="4"/>
      <c r="AF87" s="4"/>
      <c r="AG87" s="7"/>
      <c r="AN87" s="7"/>
    </row>
    <row r="88" spans="1:40" ht="16" customHeight="1" x14ac:dyDescent="0.2">
      <c r="A88" s="36"/>
      <c r="B88" s="272" t="s">
        <v>87</v>
      </c>
      <c r="C88" s="311" t="s">
        <v>93</v>
      </c>
      <c r="D88" s="311"/>
      <c r="E88" s="311"/>
      <c r="F88" s="311"/>
      <c r="G88" s="311"/>
      <c r="H88" s="312"/>
      <c r="I88" s="362" t="s">
        <v>1046</v>
      </c>
      <c r="J88" s="363"/>
      <c r="K88" s="363"/>
      <c r="L88" s="364"/>
      <c r="M88" s="4" t="s">
        <v>59</v>
      </c>
      <c r="N88" s="382" t="s">
        <v>95</v>
      </c>
      <c r="O88" s="382"/>
      <c r="P88" s="382"/>
      <c r="Q88" s="382"/>
      <c r="R88" s="382"/>
      <c r="S88" s="382"/>
      <c r="T88" s="382"/>
      <c r="U88" s="382"/>
      <c r="V88" s="382"/>
      <c r="W88" s="382"/>
      <c r="X88" s="382"/>
      <c r="Y88" s="382"/>
      <c r="Z88" s="382"/>
      <c r="AA88" s="382"/>
      <c r="AB88" s="382"/>
      <c r="AC88" s="382"/>
      <c r="AD88" s="382"/>
      <c r="AE88" s="382"/>
      <c r="AF88" s="313" t="str" cm="1">
        <f t="array" ref="AF88">_xlfn.IFS(I88="いる・いない","－",I88="いる","○",TRUE,"×")</f>
        <v>－</v>
      </c>
      <c r="AG88" s="314"/>
      <c r="AH88" s="361" t="s">
        <v>101</v>
      </c>
      <c r="AI88" s="361"/>
      <c r="AJ88" s="361"/>
      <c r="AK88" s="361"/>
      <c r="AL88" s="361"/>
      <c r="AM88" s="361"/>
      <c r="AN88" s="401"/>
    </row>
    <row r="89" spans="1:40" ht="16" customHeight="1" x14ac:dyDescent="0.2">
      <c r="A89" s="36"/>
      <c r="C89" s="311"/>
      <c r="D89" s="311"/>
      <c r="E89" s="311"/>
      <c r="F89" s="311"/>
      <c r="G89" s="311"/>
      <c r="H89" s="312"/>
      <c r="I89" s="4"/>
      <c r="J89" s="6"/>
      <c r="K89" s="6"/>
      <c r="L89" s="13"/>
      <c r="M89" s="4"/>
      <c r="N89" s="382" t="s">
        <v>879</v>
      </c>
      <c r="O89" s="382"/>
      <c r="P89" s="382"/>
      <c r="Q89" s="382"/>
      <c r="R89" s="382"/>
      <c r="S89" s="382"/>
      <c r="T89" s="459"/>
      <c r="U89" s="459"/>
      <c r="V89" s="459"/>
      <c r="W89" s="459"/>
      <c r="X89" s="459"/>
      <c r="Y89" s="459"/>
      <c r="Z89" s="459"/>
      <c r="AA89" s="459"/>
      <c r="AB89" s="459"/>
      <c r="AC89" s="459"/>
      <c r="AD89" s="459"/>
      <c r="AF89" s="4"/>
      <c r="AG89" s="7"/>
      <c r="AH89" s="361" t="s">
        <v>102</v>
      </c>
      <c r="AI89" s="361"/>
      <c r="AJ89" s="361"/>
      <c r="AK89" s="361"/>
      <c r="AL89" s="361"/>
      <c r="AM89" s="361"/>
      <c r="AN89" s="401"/>
    </row>
    <row r="90" spans="1:40" ht="16" customHeight="1" x14ac:dyDescent="0.2">
      <c r="A90" s="36"/>
      <c r="C90" s="352"/>
      <c r="D90" s="352"/>
      <c r="E90" s="352"/>
      <c r="F90" s="352"/>
      <c r="G90" s="352"/>
      <c r="H90" s="353"/>
      <c r="I90" s="4"/>
      <c r="L90" s="7"/>
      <c r="M90" s="4"/>
      <c r="N90" s="382" t="s">
        <v>882</v>
      </c>
      <c r="O90" s="382"/>
      <c r="P90" s="382"/>
      <c r="Q90" s="382"/>
      <c r="R90" s="382"/>
      <c r="S90" s="382"/>
      <c r="T90" s="460"/>
      <c r="U90" s="460"/>
      <c r="V90" s="460"/>
      <c r="W90" s="460"/>
      <c r="X90" s="460"/>
      <c r="Y90" s="460"/>
      <c r="Z90" s="460"/>
      <c r="AA90" s="460"/>
      <c r="AB90" s="460"/>
      <c r="AC90" s="460"/>
      <c r="AD90" s="460"/>
      <c r="AF90" s="4"/>
      <c r="AG90" s="7"/>
      <c r="AH90" s="361" t="s">
        <v>103</v>
      </c>
      <c r="AI90" s="361"/>
      <c r="AJ90" s="361"/>
      <c r="AK90" s="361"/>
      <c r="AL90" s="361"/>
      <c r="AM90" s="361"/>
      <c r="AN90" s="401"/>
    </row>
    <row r="91" spans="1:40" ht="16" customHeight="1" x14ac:dyDescent="0.2">
      <c r="A91" s="36"/>
      <c r="C91" s="340" t="s">
        <v>94</v>
      </c>
      <c r="D91" s="352"/>
      <c r="E91" s="352"/>
      <c r="F91" s="352"/>
      <c r="G91" s="352"/>
      <c r="H91" s="353"/>
      <c r="I91" s="362" t="s">
        <v>1046</v>
      </c>
      <c r="J91" s="363"/>
      <c r="K91" s="363"/>
      <c r="L91" s="364"/>
      <c r="M91" s="4"/>
      <c r="N91" s="382" t="s">
        <v>883</v>
      </c>
      <c r="O91" s="382"/>
      <c r="P91" s="382"/>
      <c r="Q91" s="382"/>
      <c r="R91" s="382"/>
      <c r="S91" s="382"/>
      <c r="T91" s="460"/>
      <c r="U91" s="484"/>
      <c r="V91" s="484"/>
      <c r="W91" s="3" t="s">
        <v>1259</v>
      </c>
      <c r="AF91" s="313" t="str" cm="1">
        <f t="array" ref="AF91">_xlfn.IFS(I91="いる・いない","－",I91="いる","○",TRUE,"×")</f>
        <v>－</v>
      </c>
      <c r="AG91" s="314"/>
      <c r="AH91" s="11"/>
      <c r="AI91" s="11"/>
      <c r="AJ91" s="11"/>
      <c r="AK91" s="11"/>
      <c r="AL91" s="11"/>
      <c r="AM91" s="11"/>
      <c r="AN91" s="12"/>
    </row>
    <row r="92" spans="1:40" ht="16" customHeight="1" x14ac:dyDescent="0.2">
      <c r="A92" s="36"/>
      <c r="C92" s="352"/>
      <c r="D92" s="352"/>
      <c r="E92" s="352"/>
      <c r="F92" s="352"/>
      <c r="G92" s="352"/>
      <c r="H92" s="353"/>
      <c r="I92" s="9"/>
      <c r="J92" s="315" t="s">
        <v>78</v>
      </c>
      <c r="K92" s="315"/>
      <c r="L92" s="316"/>
      <c r="M92" s="4"/>
      <c r="N92" s="382" t="s">
        <v>880</v>
      </c>
      <c r="O92" s="382"/>
      <c r="P92" s="382"/>
      <c r="Q92" s="382"/>
      <c r="R92" s="382"/>
      <c r="S92" s="382"/>
      <c r="T92" s="473" t="s">
        <v>1014</v>
      </c>
      <c r="U92" s="473"/>
      <c r="V92" s="473"/>
      <c r="AF92" s="4"/>
      <c r="AG92" s="7"/>
      <c r="AH92" s="11"/>
      <c r="AI92" s="11"/>
      <c r="AJ92" s="11"/>
      <c r="AK92" s="11"/>
      <c r="AL92" s="11"/>
      <c r="AM92" s="11"/>
      <c r="AN92" s="12"/>
    </row>
    <row r="93" spans="1:40" ht="16" customHeight="1" x14ac:dyDescent="0.2">
      <c r="A93" s="36"/>
      <c r="C93" s="352"/>
      <c r="D93" s="352"/>
      <c r="E93" s="352"/>
      <c r="F93" s="352"/>
      <c r="G93" s="352"/>
      <c r="H93" s="353"/>
      <c r="I93" s="4"/>
      <c r="L93" s="7"/>
      <c r="M93" s="4"/>
      <c r="N93" s="382" t="s">
        <v>1092</v>
      </c>
      <c r="O93" s="382"/>
      <c r="P93" s="382"/>
      <c r="Q93" s="382"/>
      <c r="R93" s="382"/>
      <c r="S93" s="382"/>
      <c r="T93" s="487" t="s">
        <v>979</v>
      </c>
      <c r="U93" s="487"/>
      <c r="V93" s="487"/>
      <c r="W93" s="487"/>
      <c r="X93" s="487"/>
      <c r="Y93" s="487"/>
      <c r="Z93" s="487"/>
      <c r="AA93" s="487"/>
      <c r="AB93" s="487"/>
      <c r="AC93" s="487"/>
      <c r="AD93" s="487"/>
      <c r="AE93" s="487"/>
      <c r="AF93" s="4"/>
      <c r="AG93" s="7"/>
      <c r="AH93" s="16"/>
      <c r="AI93" s="16"/>
      <c r="AJ93" s="16"/>
      <c r="AK93" s="16"/>
      <c r="AL93" s="16"/>
      <c r="AM93" s="16"/>
      <c r="AN93" s="17"/>
    </row>
    <row r="94" spans="1:40" ht="16" customHeight="1" x14ac:dyDescent="0.2">
      <c r="A94" s="36"/>
      <c r="C94" s="352"/>
      <c r="D94" s="352"/>
      <c r="E94" s="352"/>
      <c r="F94" s="352"/>
      <c r="G94" s="352"/>
      <c r="H94" s="353"/>
      <c r="I94" s="4"/>
      <c r="L94" s="7"/>
      <c r="M94" s="4"/>
      <c r="N94" s="388" t="s">
        <v>967</v>
      </c>
      <c r="O94" s="388"/>
      <c r="P94" s="459"/>
      <c r="Q94" s="459"/>
      <c r="R94" s="459"/>
      <c r="S94" s="459"/>
      <c r="T94" s="459"/>
      <c r="U94" s="459"/>
      <c r="V94" s="459"/>
      <c r="W94" s="388" t="s">
        <v>973</v>
      </c>
      <c r="X94" s="388"/>
      <c r="Y94" s="459"/>
      <c r="Z94" s="459"/>
      <c r="AA94" s="459"/>
      <c r="AB94" s="459"/>
      <c r="AC94" s="459"/>
      <c r="AD94" s="459"/>
      <c r="AE94" s="459"/>
      <c r="AF94" s="4"/>
      <c r="AG94" s="7"/>
      <c r="AH94" s="16"/>
      <c r="AI94" s="16"/>
      <c r="AJ94" s="16"/>
      <c r="AK94" s="16"/>
      <c r="AL94" s="16"/>
      <c r="AM94" s="16"/>
      <c r="AN94" s="17"/>
    </row>
    <row r="95" spans="1:40" ht="16" customHeight="1" x14ac:dyDescent="0.2">
      <c r="A95" s="36"/>
      <c r="C95" s="44"/>
      <c r="D95" s="44"/>
      <c r="E95" s="44"/>
      <c r="F95" s="44"/>
      <c r="G95" s="44"/>
      <c r="H95" s="44"/>
      <c r="I95" s="4"/>
      <c r="L95" s="7"/>
      <c r="M95" s="4"/>
      <c r="N95" s="388" t="s">
        <v>968</v>
      </c>
      <c r="O95" s="388"/>
      <c r="P95" s="459"/>
      <c r="Q95" s="459"/>
      <c r="R95" s="459"/>
      <c r="S95" s="459"/>
      <c r="T95" s="459"/>
      <c r="U95" s="459"/>
      <c r="V95" s="459"/>
      <c r="W95" s="388" t="s">
        <v>974</v>
      </c>
      <c r="X95" s="388"/>
      <c r="Y95" s="460"/>
      <c r="Z95" s="460"/>
      <c r="AA95" s="460"/>
      <c r="AB95" s="460"/>
      <c r="AC95" s="460"/>
      <c r="AD95" s="460"/>
      <c r="AE95" s="460"/>
      <c r="AF95" s="4"/>
      <c r="AG95" s="7"/>
      <c r="AH95" s="16"/>
      <c r="AI95" s="16"/>
      <c r="AJ95" s="16"/>
      <c r="AK95" s="16"/>
      <c r="AL95" s="16"/>
      <c r="AM95" s="16"/>
      <c r="AN95" s="17"/>
    </row>
    <row r="96" spans="1:40" ht="16" customHeight="1" x14ac:dyDescent="0.2">
      <c r="A96" s="36"/>
      <c r="C96" s="44"/>
      <c r="D96" s="44"/>
      <c r="E96" s="44"/>
      <c r="F96" s="44"/>
      <c r="G96" s="44"/>
      <c r="H96" s="44"/>
      <c r="I96" s="4"/>
      <c r="L96" s="7"/>
      <c r="M96" s="4"/>
      <c r="N96" s="388" t="s">
        <v>969</v>
      </c>
      <c r="O96" s="388"/>
      <c r="P96" s="459"/>
      <c r="Q96" s="459"/>
      <c r="R96" s="459"/>
      <c r="S96" s="459"/>
      <c r="T96" s="459"/>
      <c r="U96" s="459"/>
      <c r="V96" s="459"/>
      <c r="W96" s="388" t="s">
        <v>975</v>
      </c>
      <c r="X96" s="388"/>
      <c r="Y96" s="460"/>
      <c r="Z96" s="460"/>
      <c r="AA96" s="460"/>
      <c r="AB96" s="460"/>
      <c r="AC96" s="460"/>
      <c r="AD96" s="460"/>
      <c r="AE96" s="460"/>
      <c r="AF96" s="4"/>
      <c r="AG96" s="7"/>
      <c r="AH96" s="25"/>
      <c r="AI96" s="25"/>
      <c r="AJ96" s="25"/>
      <c r="AK96" s="25"/>
      <c r="AL96" s="25"/>
      <c r="AM96" s="25"/>
      <c r="AN96" s="26"/>
    </row>
    <row r="97" spans="1:40" ht="16" customHeight="1" x14ac:dyDescent="0.2">
      <c r="A97" s="36"/>
      <c r="C97" s="44"/>
      <c r="D97" s="44"/>
      <c r="E97" s="44"/>
      <c r="F97" s="44"/>
      <c r="G97" s="44"/>
      <c r="H97" s="44"/>
      <c r="I97" s="4"/>
      <c r="L97" s="7"/>
      <c r="M97" s="4"/>
      <c r="N97" s="388" t="s">
        <v>970</v>
      </c>
      <c r="O97" s="388"/>
      <c r="P97" s="459"/>
      <c r="Q97" s="459"/>
      <c r="R97" s="459"/>
      <c r="S97" s="459"/>
      <c r="T97" s="459"/>
      <c r="U97" s="459"/>
      <c r="V97" s="459"/>
      <c r="W97" s="388" t="s">
        <v>976</v>
      </c>
      <c r="X97" s="388"/>
      <c r="Y97" s="460"/>
      <c r="Z97" s="460"/>
      <c r="AA97" s="460"/>
      <c r="AB97" s="460"/>
      <c r="AC97" s="460"/>
      <c r="AD97" s="460"/>
      <c r="AE97" s="460"/>
      <c r="AF97" s="4"/>
      <c r="AG97" s="7"/>
      <c r="AH97" s="25"/>
      <c r="AI97" s="25"/>
      <c r="AJ97" s="25"/>
      <c r="AK97" s="25"/>
      <c r="AL97" s="25"/>
      <c r="AM97" s="25"/>
      <c r="AN97" s="26"/>
    </row>
    <row r="98" spans="1:40" ht="16" customHeight="1" x14ac:dyDescent="0.2">
      <c r="A98" s="36"/>
      <c r="C98" s="44"/>
      <c r="D98" s="44"/>
      <c r="E98" s="44"/>
      <c r="F98" s="44"/>
      <c r="G98" s="44"/>
      <c r="H98" s="44"/>
      <c r="I98" s="4"/>
      <c r="L98" s="7"/>
      <c r="M98" s="4"/>
      <c r="N98" s="388" t="s">
        <v>971</v>
      </c>
      <c r="O98" s="388"/>
      <c r="P98" s="459"/>
      <c r="Q98" s="459"/>
      <c r="R98" s="459"/>
      <c r="S98" s="459"/>
      <c r="T98" s="459"/>
      <c r="U98" s="459"/>
      <c r="V98" s="459"/>
      <c r="W98" s="388" t="s">
        <v>977</v>
      </c>
      <c r="X98" s="388"/>
      <c r="Y98" s="460"/>
      <c r="Z98" s="460"/>
      <c r="AA98" s="460"/>
      <c r="AB98" s="460"/>
      <c r="AC98" s="460"/>
      <c r="AD98" s="460"/>
      <c r="AE98" s="460"/>
      <c r="AF98" s="4"/>
      <c r="AG98" s="7"/>
      <c r="AH98" s="25"/>
      <c r="AI98" s="25"/>
      <c r="AJ98" s="25"/>
      <c r="AK98" s="25"/>
      <c r="AL98" s="25"/>
      <c r="AM98" s="25"/>
      <c r="AN98" s="26"/>
    </row>
    <row r="99" spans="1:40" ht="16" customHeight="1" x14ac:dyDescent="0.2">
      <c r="A99" s="36"/>
      <c r="C99" s="44"/>
      <c r="D99" s="44"/>
      <c r="E99" s="44"/>
      <c r="F99" s="44"/>
      <c r="G99" s="44"/>
      <c r="H99" s="44"/>
      <c r="I99" s="4"/>
      <c r="L99" s="7"/>
      <c r="M99" s="4"/>
      <c r="N99" s="388" t="s">
        <v>972</v>
      </c>
      <c r="O99" s="388"/>
      <c r="P99" s="459"/>
      <c r="Q99" s="459"/>
      <c r="R99" s="459"/>
      <c r="S99" s="459"/>
      <c r="T99" s="459"/>
      <c r="U99" s="459"/>
      <c r="V99" s="459"/>
      <c r="W99" s="388" t="s">
        <v>978</v>
      </c>
      <c r="X99" s="388"/>
      <c r="Y99" s="460"/>
      <c r="Z99" s="460"/>
      <c r="AA99" s="460"/>
      <c r="AB99" s="460"/>
      <c r="AC99" s="460"/>
      <c r="AD99" s="460"/>
      <c r="AE99" s="460"/>
      <c r="AF99" s="4"/>
      <c r="AG99" s="7"/>
      <c r="AH99" s="25"/>
      <c r="AI99" s="25"/>
      <c r="AJ99" s="25"/>
      <c r="AK99" s="25"/>
      <c r="AL99" s="25"/>
      <c r="AM99" s="25"/>
      <c r="AN99" s="26"/>
    </row>
    <row r="100" spans="1:40" ht="16" customHeight="1" x14ac:dyDescent="0.2">
      <c r="A100" s="36"/>
      <c r="C100" s="44"/>
      <c r="D100" s="44"/>
      <c r="E100" s="44"/>
      <c r="F100" s="44"/>
      <c r="G100" s="44"/>
      <c r="H100" s="44"/>
      <c r="I100" s="4"/>
      <c r="L100" s="7"/>
      <c r="M100" s="4"/>
      <c r="P100" s="14"/>
      <c r="Q100" s="14"/>
      <c r="R100" s="14"/>
      <c r="S100" s="14"/>
      <c r="T100" s="14"/>
      <c r="U100" s="14"/>
      <c r="V100" s="14"/>
      <c r="Y100" s="14"/>
      <c r="Z100" s="14"/>
      <c r="AA100" s="14"/>
      <c r="AB100" s="14"/>
      <c r="AC100" s="14"/>
      <c r="AD100" s="14"/>
      <c r="AE100" s="14"/>
      <c r="AF100" s="4"/>
      <c r="AG100" s="7"/>
      <c r="AH100" s="25"/>
      <c r="AI100" s="25"/>
      <c r="AJ100" s="25"/>
      <c r="AK100" s="25"/>
      <c r="AL100" s="25"/>
      <c r="AM100" s="25"/>
      <c r="AN100" s="26"/>
    </row>
    <row r="101" spans="1:40" ht="16" customHeight="1" x14ac:dyDescent="0.2">
      <c r="A101" s="36"/>
      <c r="C101" s="44"/>
      <c r="D101" s="44"/>
      <c r="E101" s="44"/>
      <c r="F101" s="44"/>
      <c r="G101" s="44"/>
      <c r="H101" s="44"/>
      <c r="I101" s="4"/>
      <c r="L101" s="7"/>
      <c r="M101" s="4"/>
      <c r="N101" s="382" t="s">
        <v>881</v>
      </c>
      <c r="O101" s="382"/>
      <c r="P101" s="382"/>
      <c r="Q101" s="382"/>
      <c r="R101" s="382"/>
      <c r="S101" s="382"/>
      <c r="T101" s="459"/>
      <c r="U101" s="459"/>
      <c r="V101" s="459"/>
      <c r="W101" s="459"/>
      <c r="X101" s="459"/>
      <c r="Y101" s="459"/>
      <c r="Z101" s="459"/>
      <c r="AA101" s="459"/>
      <c r="AB101" s="459"/>
      <c r="AC101" s="459"/>
      <c r="AD101" s="459"/>
      <c r="AF101" s="4"/>
      <c r="AG101" s="7"/>
      <c r="AH101" s="25"/>
      <c r="AI101" s="25"/>
      <c r="AJ101" s="25"/>
      <c r="AK101" s="25"/>
      <c r="AL101" s="25"/>
      <c r="AM101" s="25"/>
      <c r="AN101" s="26"/>
    </row>
    <row r="102" spans="1:40" ht="16" customHeight="1" x14ac:dyDescent="0.2">
      <c r="A102" s="76"/>
      <c r="B102" s="71"/>
      <c r="C102" s="88"/>
      <c r="D102" s="88"/>
      <c r="E102" s="88"/>
      <c r="F102" s="88"/>
      <c r="G102" s="88"/>
      <c r="H102" s="88"/>
      <c r="I102" s="27"/>
      <c r="J102" s="28"/>
      <c r="K102" s="28"/>
      <c r="L102" s="29"/>
      <c r="M102" s="27"/>
      <c r="N102" s="28"/>
      <c r="O102" s="28"/>
      <c r="P102" s="28"/>
      <c r="Q102" s="28"/>
      <c r="R102" s="28"/>
      <c r="S102" s="28"/>
      <c r="T102" s="28"/>
      <c r="U102" s="28"/>
      <c r="V102" s="28"/>
      <c r="W102" s="28"/>
      <c r="X102" s="28"/>
      <c r="Y102" s="28"/>
      <c r="Z102" s="28"/>
      <c r="AA102" s="28"/>
      <c r="AB102" s="28"/>
      <c r="AC102" s="28"/>
      <c r="AD102" s="28"/>
      <c r="AE102" s="28"/>
      <c r="AF102" s="27"/>
      <c r="AG102" s="29"/>
      <c r="AH102" s="49"/>
      <c r="AI102" s="49"/>
      <c r="AJ102" s="49"/>
      <c r="AK102" s="49"/>
      <c r="AL102" s="49"/>
      <c r="AM102" s="49"/>
      <c r="AN102" s="50"/>
    </row>
    <row r="103" spans="1:40" ht="16" customHeight="1" x14ac:dyDescent="0.2">
      <c r="A103" s="65"/>
      <c r="B103" s="66"/>
      <c r="C103" s="90"/>
      <c r="D103" s="90"/>
      <c r="E103" s="90"/>
      <c r="F103" s="90"/>
      <c r="G103" s="90"/>
      <c r="H103" s="90"/>
      <c r="I103" s="22"/>
      <c r="J103" s="23"/>
      <c r="K103" s="23"/>
      <c r="L103" s="31"/>
      <c r="M103" s="22"/>
      <c r="N103" s="23"/>
      <c r="O103" s="23"/>
      <c r="P103" s="23"/>
      <c r="Q103" s="23"/>
      <c r="R103" s="23"/>
      <c r="S103" s="23"/>
      <c r="T103" s="23"/>
      <c r="U103" s="23"/>
      <c r="V103" s="23"/>
      <c r="W103" s="23"/>
      <c r="X103" s="23"/>
      <c r="Y103" s="23"/>
      <c r="Z103" s="23"/>
      <c r="AA103" s="23"/>
      <c r="AB103" s="23"/>
      <c r="AC103" s="23"/>
      <c r="AD103" s="23"/>
      <c r="AE103" s="23"/>
      <c r="AF103" s="22"/>
      <c r="AG103" s="31"/>
      <c r="AH103" s="125"/>
      <c r="AI103" s="125"/>
      <c r="AJ103" s="125"/>
      <c r="AK103" s="125"/>
      <c r="AL103" s="125"/>
      <c r="AM103" s="125"/>
      <c r="AN103" s="126"/>
    </row>
    <row r="104" spans="1:40" ht="16" customHeight="1" x14ac:dyDescent="0.2">
      <c r="A104" s="36"/>
      <c r="I104" s="4"/>
      <c r="L104" s="7"/>
      <c r="M104" s="4" t="s">
        <v>777</v>
      </c>
      <c r="N104" s="361" t="s">
        <v>96</v>
      </c>
      <c r="O104" s="370"/>
      <c r="P104" s="370"/>
      <c r="Q104" s="370"/>
      <c r="R104" s="370"/>
      <c r="S104" s="370"/>
      <c r="T104" s="370"/>
      <c r="U104" s="370"/>
      <c r="V104" s="370"/>
      <c r="W104" s="370"/>
      <c r="X104" s="370"/>
      <c r="Y104" s="370"/>
      <c r="Z104" s="370"/>
      <c r="AA104" s="370"/>
      <c r="AB104" s="370"/>
      <c r="AC104" s="370"/>
      <c r="AD104" s="370"/>
      <c r="AE104" s="370"/>
      <c r="AF104" s="10"/>
      <c r="AG104" s="12"/>
      <c r="AH104" s="16"/>
      <c r="AI104" s="16"/>
      <c r="AJ104" s="16"/>
      <c r="AK104" s="16"/>
      <c r="AL104" s="16"/>
      <c r="AM104" s="16"/>
      <c r="AN104" s="17"/>
    </row>
    <row r="105" spans="1:40" ht="16" customHeight="1" x14ac:dyDescent="0.2">
      <c r="A105" s="36"/>
      <c r="I105" s="4"/>
      <c r="L105" s="7"/>
      <c r="M105" s="4"/>
      <c r="N105" s="370"/>
      <c r="O105" s="370"/>
      <c r="P105" s="370"/>
      <c r="Q105" s="370"/>
      <c r="R105" s="370"/>
      <c r="S105" s="370"/>
      <c r="T105" s="370"/>
      <c r="U105" s="370"/>
      <c r="V105" s="370"/>
      <c r="W105" s="370"/>
      <c r="X105" s="370"/>
      <c r="Y105" s="370"/>
      <c r="Z105" s="370"/>
      <c r="AA105" s="370"/>
      <c r="AB105" s="370"/>
      <c r="AC105" s="370"/>
      <c r="AD105" s="370"/>
      <c r="AE105" s="370"/>
      <c r="AF105" s="10"/>
      <c r="AG105" s="12"/>
      <c r="AN105" s="7"/>
    </row>
    <row r="106" spans="1:40" ht="16" customHeight="1" x14ac:dyDescent="0.2">
      <c r="A106" s="36"/>
      <c r="I106" s="4"/>
      <c r="L106" s="7"/>
      <c r="M106" s="4" t="s">
        <v>777</v>
      </c>
      <c r="N106" s="361" t="s">
        <v>98</v>
      </c>
      <c r="O106" s="361"/>
      <c r="P106" s="361"/>
      <c r="Q106" s="361"/>
      <c r="R106" s="361"/>
      <c r="S106" s="361"/>
      <c r="T106" s="361"/>
      <c r="U106" s="361"/>
      <c r="V106" s="361"/>
      <c r="W106" s="361"/>
      <c r="X106" s="361"/>
      <c r="Y106" s="361"/>
      <c r="Z106" s="361"/>
      <c r="AA106" s="361"/>
      <c r="AB106" s="361"/>
      <c r="AC106" s="361"/>
      <c r="AD106" s="361"/>
      <c r="AE106" s="361"/>
      <c r="AF106" s="24"/>
      <c r="AG106" s="26"/>
      <c r="AN106" s="7"/>
    </row>
    <row r="107" spans="1:40" ht="16" customHeight="1" x14ac:dyDescent="0.2">
      <c r="A107" s="36"/>
      <c r="I107" s="4"/>
      <c r="L107" s="7"/>
      <c r="M107" s="4"/>
      <c r="N107" s="361"/>
      <c r="O107" s="361"/>
      <c r="P107" s="361"/>
      <c r="Q107" s="361"/>
      <c r="R107" s="361"/>
      <c r="S107" s="361"/>
      <c r="T107" s="361"/>
      <c r="U107" s="361"/>
      <c r="V107" s="361"/>
      <c r="W107" s="361"/>
      <c r="X107" s="361"/>
      <c r="Y107" s="361"/>
      <c r="Z107" s="361"/>
      <c r="AA107" s="361"/>
      <c r="AB107" s="361"/>
      <c r="AC107" s="361"/>
      <c r="AD107" s="361"/>
      <c r="AE107" s="361"/>
      <c r="AF107" s="24"/>
      <c r="AG107" s="26"/>
      <c r="AN107" s="7"/>
    </row>
    <row r="108" spans="1:40" ht="16" customHeight="1" x14ac:dyDescent="0.2">
      <c r="A108" s="36"/>
      <c r="I108" s="4"/>
      <c r="L108" s="7"/>
      <c r="M108" s="4" t="s">
        <v>777</v>
      </c>
      <c r="N108" s="361" t="s">
        <v>99</v>
      </c>
      <c r="O108" s="370"/>
      <c r="P108" s="370"/>
      <c r="Q108" s="370"/>
      <c r="R108" s="370"/>
      <c r="S108" s="370"/>
      <c r="T108" s="370"/>
      <c r="U108" s="370"/>
      <c r="V108" s="370"/>
      <c r="W108" s="370"/>
      <c r="X108" s="370"/>
      <c r="Y108" s="370"/>
      <c r="Z108" s="370"/>
      <c r="AA108" s="370"/>
      <c r="AB108" s="370"/>
      <c r="AC108" s="370"/>
      <c r="AD108" s="370"/>
      <c r="AE108" s="370"/>
      <c r="AF108" s="10"/>
      <c r="AG108" s="12"/>
      <c r="AN108" s="7"/>
    </row>
    <row r="109" spans="1:40" ht="16" customHeight="1" x14ac:dyDescent="0.2">
      <c r="A109" s="36"/>
      <c r="I109" s="4"/>
      <c r="L109" s="7"/>
      <c r="M109" s="4"/>
      <c r="N109" s="370"/>
      <c r="O109" s="370"/>
      <c r="P109" s="370"/>
      <c r="Q109" s="370"/>
      <c r="R109" s="370"/>
      <c r="S109" s="370"/>
      <c r="T109" s="370"/>
      <c r="U109" s="370"/>
      <c r="V109" s="370"/>
      <c r="W109" s="370"/>
      <c r="X109" s="370"/>
      <c r="Y109" s="370"/>
      <c r="Z109" s="370"/>
      <c r="AA109" s="370"/>
      <c r="AB109" s="370"/>
      <c r="AC109" s="370"/>
      <c r="AD109" s="370"/>
      <c r="AE109" s="370"/>
      <c r="AF109" s="10"/>
      <c r="AG109" s="12"/>
      <c r="AN109" s="7"/>
    </row>
    <row r="110" spans="1:40" ht="16" customHeight="1" x14ac:dyDescent="0.2">
      <c r="A110" s="36"/>
      <c r="I110" s="4"/>
      <c r="L110" s="7"/>
      <c r="M110" s="4" t="s">
        <v>777</v>
      </c>
      <c r="N110" s="361" t="s">
        <v>100</v>
      </c>
      <c r="O110" s="361"/>
      <c r="P110" s="361"/>
      <c r="Q110" s="361"/>
      <c r="R110" s="361"/>
      <c r="S110" s="361"/>
      <c r="T110" s="361"/>
      <c r="U110" s="361"/>
      <c r="V110" s="361"/>
      <c r="W110" s="361"/>
      <c r="X110" s="361"/>
      <c r="Y110" s="361"/>
      <c r="Z110" s="361"/>
      <c r="AA110" s="361"/>
      <c r="AB110" s="361"/>
      <c r="AC110" s="361"/>
      <c r="AD110" s="361"/>
      <c r="AE110" s="361"/>
      <c r="AF110" s="24"/>
      <c r="AG110" s="26"/>
      <c r="AN110" s="7"/>
    </row>
    <row r="111" spans="1:40" ht="16" customHeight="1" x14ac:dyDescent="0.2">
      <c r="A111" s="36"/>
      <c r="I111" s="4"/>
      <c r="L111" s="7"/>
      <c r="M111" s="4"/>
      <c r="N111" s="361"/>
      <c r="O111" s="361"/>
      <c r="P111" s="361"/>
      <c r="Q111" s="361"/>
      <c r="R111" s="361"/>
      <c r="S111" s="361"/>
      <c r="T111" s="361"/>
      <c r="U111" s="361"/>
      <c r="V111" s="361"/>
      <c r="W111" s="361"/>
      <c r="X111" s="361"/>
      <c r="Y111" s="361"/>
      <c r="Z111" s="361"/>
      <c r="AA111" s="361"/>
      <c r="AB111" s="361"/>
      <c r="AC111" s="361"/>
      <c r="AD111" s="361"/>
      <c r="AE111" s="361"/>
      <c r="AF111" s="24"/>
      <c r="AG111" s="26"/>
      <c r="AN111" s="7"/>
    </row>
    <row r="112" spans="1:40" ht="16" customHeight="1" x14ac:dyDescent="0.2">
      <c r="A112" s="36"/>
      <c r="I112" s="4"/>
      <c r="L112" s="7"/>
      <c r="M112" s="4"/>
      <c r="AF112" s="4"/>
      <c r="AG112" s="7"/>
      <c r="AN112" s="7"/>
    </row>
    <row r="113" spans="1:40" ht="16" customHeight="1" x14ac:dyDescent="0.2">
      <c r="A113" s="36"/>
      <c r="B113" s="272" t="s">
        <v>21</v>
      </c>
      <c r="C113" s="311" t="s">
        <v>105</v>
      </c>
      <c r="D113" s="311"/>
      <c r="E113" s="311"/>
      <c r="F113" s="311"/>
      <c r="G113" s="311"/>
      <c r="H113" s="312"/>
      <c r="I113" s="362" t="s">
        <v>1046</v>
      </c>
      <c r="J113" s="363"/>
      <c r="K113" s="363"/>
      <c r="L113" s="364"/>
      <c r="M113" s="4" t="s">
        <v>106</v>
      </c>
      <c r="N113" s="382" t="s">
        <v>107</v>
      </c>
      <c r="O113" s="382"/>
      <c r="P113" s="382"/>
      <c r="Q113" s="382"/>
      <c r="R113" s="382"/>
      <c r="S113" s="382"/>
      <c r="T113" s="382"/>
      <c r="U113" s="382"/>
      <c r="V113" s="382"/>
      <c r="W113" s="382"/>
      <c r="X113" s="382"/>
      <c r="Y113" s="382"/>
      <c r="Z113" s="382"/>
      <c r="AA113" s="382"/>
      <c r="AB113" s="382"/>
      <c r="AC113" s="382"/>
      <c r="AD113" s="382"/>
      <c r="AF113" s="313" t="str" cm="1">
        <f t="array" ref="AF113">_xlfn.IFS(I113="いる・いない","－",I113="いる","○",TRUE,"×")</f>
        <v>－</v>
      </c>
      <c r="AG113" s="314"/>
      <c r="AN113" s="7"/>
    </row>
    <row r="114" spans="1:40" ht="16" customHeight="1" x14ac:dyDescent="0.2">
      <c r="A114" s="36"/>
      <c r="C114" s="311"/>
      <c r="D114" s="311"/>
      <c r="E114" s="311"/>
      <c r="F114" s="311"/>
      <c r="G114" s="311"/>
      <c r="H114" s="312"/>
      <c r="I114" s="4"/>
      <c r="J114" s="6"/>
      <c r="K114" s="6"/>
      <c r="L114" s="13"/>
      <c r="M114" s="4"/>
      <c r="N114" s="459"/>
      <c r="O114" s="459"/>
      <c r="P114" s="459"/>
      <c r="Q114" s="459"/>
      <c r="R114" s="460"/>
      <c r="S114" s="460"/>
      <c r="T114" s="460"/>
      <c r="U114" s="460"/>
      <c r="V114" s="460"/>
      <c r="W114" s="460"/>
      <c r="X114" s="460"/>
      <c r="Y114" s="460"/>
      <c r="Z114" s="460"/>
      <c r="AA114" s="460"/>
      <c r="AB114" s="460"/>
      <c r="AC114" s="460"/>
      <c r="AD114" s="460"/>
      <c r="AF114" s="4"/>
      <c r="AG114" s="7"/>
      <c r="AN114" s="7"/>
    </row>
    <row r="115" spans="1:40" ht="16" customHeight="1" x14ac:dyDescent="0.2">
      <c r="A115" s="36"/>
      <c r="C115" s="311"/>
      <c r="D115" s="311"/>
      <c r="E115" s="311"/>
      <c r="F115" s="311"/>
      <c r="G115" s="311"/>
      <c r="H115" s="312"/>
      <c r="I115" s="4"/>
      <c r="L115" s="7"/>
      <c r="M115" s="4"/>
      <c r="N115" s="460"/>
      <c r="O115" s="460"/>
      <c r="P115" s="460"/>
      <c r="Q115" s="460"/>
      <c r="R115" s="460"/>
      <c r="S115" s="460"/>
      <c r="T115" s="460"/>
      <c r="U115" s="460"/>
      <c r="V115" s="460"/>
      <c r="W115" s="460"/>
      <c r="X115" s="460"/>
      <c r="Y115" s="460"/>
      <c r="Z115" s="460"/>
      <c r="AA115" s="460"/>
      <c r="AB115" s="460"/>
      <c r="AC115" s="460"/>
      <c r="AD115" s="460"/>
      <c r="AF115" s="4"/>
      <c r="AG115" s="7"/>
      <c r="AN115" s="7"/>
    </row>
    <row r="116" spans="1:40" ht="16" customHeight="1" x14ac:dyDescent="0.2">
      <c r="A116" s="36"/>
      <c r="I116" s="4"/>
      <c r="L116" s="7"/>
      <c r="M116" s="4"/>
      <c r="AF116" s="4"/>
      <c r="AG116" s="7"/>
      <c r="AN116" s="7"/>
    </row>
    <row r="117" spans="1:40" s="32" customFormat="1" ht="16" customHeight="1" x14ac:dyDescent="0.2">
      <c r="A117" s="36"/>
      <c r="B117" s="32">
        <v>7</v>
      </c>
      <c r="C117" s="311" t="s">
        <v>1093</v>
      </c>
      <c r="D117" s="311"/>
      <c r="E117" s="311"/>
      <c r="F117" s="311"/>
      <c r="G117" s="311"/>
      <c r="H117" s="312"/>
      <c r="I117" s="334" t="s">
        <v>1046</v>
      </c>
      <c r="J117" s="335"/>
      <c r="K117" s="335"/>
      <c r="L117" s="336"/>
      <c r="M117" s="36" t="s">
        <v>97</v>
      </c>
      <c r="N117" s="311" t="s">
        <v>108</v>
      </c>
      <c r="O117" s="311"/>
      <c r="P117" s="311"/>
      <c r="Q117" s="311"/>
      <c r="R117" s="311"/>
      <c r="S117" s="311"/>
      <c r="T117" s="311"/>
      <c r="U117" s="311"/>
      <c r="V117" s="311"/>
      <c r="W117" s="311"/>
      <c r="X117" s="311"/>
      <c r="Y117" s="311"/>
      <c r="Z117" s="311"/>
      <c r="AA117" s="311"/>
      <c r="AB117" s="311"/>
      <c r="AC117" s="311"/>
      <c r="AD117" s="311"/>
      <c r="AE117" s="311"/>
      <c r="AF117" s="313" t="str" cm="1">
        <f t="array" ref="AF117">_xlfn.IFS(I117="いる・いない","－",I117="いる","○",TRUE,"×")</f>
        <v>－</v>
      </c>
      <c r="AG117" s="314"/>
      <c r="AH117" s="311" t="s">
        <v>165</v>
      </c>
      <c r="AI117" s="311"/>
      <c r="AJ117" s="311"/>
      <c r="AK117" s="311"/>
      <c r="AL117" s="311"/>
      <c r="AM117" s="311"/>
      <c r="AN117" s="312"/>
    </row>
    <row r="118" spans="1:40" s="32" customFormat="1" ht="16" customHeight="1" x14ac:dyDescent="0.2">
      <c r="A118" s="36"/>
      <c r="C118" s="311"/>
      <c r="D118" s="311"/>
      <c r="E118" s="311"/>
      <c r="F118" s="311"/>
      <c r="G118" s="311"/>
      <c r="H118" s="312"/>
      <c r="I118" s="36"/>
      <c r="J118" s="74"/>
      <c r="K118" s="74"/>
      <c r="L118" s="75"/>
      <c r="M118" s="36"/>
      <c r="N118" s="311"/>
      <c r="O118" s="311"/>
      <c r="P118" s="311"/>
      <c r="Q118" s="311"/>
      <c r="R118" s="311"/>
      <c r="S118" s="311"/>
      <c r="T118" s="311"/>
      <c r="U118" s="311"/>
      <c r="V118" s="311"/>
      <c r="W118" s="311"/>
      <c r="X118" s="311"/>
      <c r="Y118" s="311"/>
      <c r="Z118" s="311"/>
      <c r="AA118" s="311"/>
      <c r="AB118" s="311"/>
      <c r="AC118" s="311"/>
      <c r="AD118" s="311"/>
      <c r="AE118" s="311"/>
      <c r="AF118" s="57"/>
      <c r="AG118" s="56"/>
      <c r="AH118" s="311"/>
      <c r="AI118" s="311"/>
      <c r="AJ118" s="311"/>
      <c r="AK118" s="311"/>
      <c r="AL118" s="311"/>
      <c r="AM118" s="311"/>
      <c r="AN118" s="312"/>
    </row>
    <row r="119" spans="1:40" s="32" customFormat="1" ht="16" customHeight="1" x14ac:dyDescent="0.2">
      <c r="A119" s="36"/>
      <c r="C119" s="311"/>
      <c r="D119" s="311"/>
      <c r="E119" s="311"/>
      <c r="F119" s="311"/>
      <c r="G119" s="311"/>
      <c r="H119" s="312"/>
      <c r="I119" s="36"/>
      <c r="L119" s="38"/>
      <c r="M119" s="36"/>
      <c r="N119" s="352"/>
      <c r="O119" s="352"/>
      <c r="P119" s="352"/>
      <c r="Q119" s="352"/>
      <c r="R119" s="352"/>
      <c r="S119" s="352"/>
      <c r="T119" s="352"/>
      <c r="U119" s="352"/>
      <c r="V119" s="352"/>
      <c r="W119" s="352"/>
      <c r="X119" s="352"/>
      <c r="Y119" s="352"/>
      <c r="Z119" s="352"/>
      <c r="AA119" s="352"/>
      <c r="AB119" s="352"/>
      <c r="AC119" s="352"/>
      <c r="AD119" s="352"/>
      <c r="AE119" s="352"/>
      <c r="AF119" s="83"/>
      <c r="AG119" s="84"/>
      <c r="AH119" s="311" t="s">
        <v>112</v>
      </c>
      <c r="AI119" s="311"/>
      <c r="AJ119" s="311"/>
      <c r="AK119" s="311"/>
      <c r="AL119" s="311"/>
      <c r="AM119" s="311"/>
      <c r="AN119" s="312"/>
    </row>
    <row r="120" spans="1:40" s="32" customFormat="1" ht="16" customHeight="1" x14ac:dyDescent="0.2">
      <c r="A120" s="36"/>
      <c r="C120" s="311"/>
      <c r="D120" s="311"/>
      <c r="E120" s="311"/>
      <c r="F120" s="311"/>
      <c r="G120" s="311"/>
      <c r="H120" s="312"/>
      <c r="I120" s="36"/>
      <c r="L120" s="38"/>
      <c r="M120" s="36"/>
      <c r="N120" s="352"/>
      <c r="O120" s="352"/>
      <c r="P120" s="352"/>
      <c r="Q120" s="352"/>
      <c r="R120" s="352"/>
      <c r="S120" s="352"/>
      <c r="T120" s="352"/>
      <c r="U120" s="352"/>
      <c r="V120" s="352"/>
      <c r="W120" s="352"/>
      <c r="X120" s="352"/>
      <c r="Y120" s="352"/>
      <c r="Z120" s="352"/>
      <c r="AA120" s="352"/>
      <c r="AB120" s="352"/>
      <c r="AC120" s="352"/>
      <c r="AD120" s="352"/>
      <c r="AE120" s="352"/>
      <c r="AF120" s="83"/>
      <c r="AG120" s="84"/>
      <c r="AN120" s="38"/>
    </row>
    <row r="121" spans="1:40" s="32" customFormat="1" ht="16" customHeight="1" x14ac:dyDescent="0.2">
      <c r="A121" s="36"/>
      <c r="C121" s="311"/>
      <c r="D121" s="311"/>
      <c r="E121" s="311"/>
      <c r="F121" s="311"/>
      <c r="G121" s="311"/>
      <c r="H121" s="312"/>
      <c r="I121" s="36"/>
      <c r="L121" s="38"/>
      <c r="M121" s="36"/>
      <c r="N121" s="311" t="s">
        <v>1094</v>
      </c>
      <c r="O121" s="311"/>
      <c r="P121" s="311"/>
      <c r="Q121" s="311"/>
      <c r="R121" s="311"/>
      <c r="S121" s="311"/>
      <c r="T121" s="311"/>
      <c r="U121" s="311"/>
      <c r="V121" s="311"/>
      <c r="W121" s="311"/>
      <c r="X121" s="311"/>
      <c r="Y121" s="311"/>
      <c r="Z121" s="311"/>
      <c r="AA121" s="311"/>
      <c r="AB121" s="311"/>
      <c r="AC121" s="311"/>
      <c r="AD121" s="311"/>
      <c r="AE121" s="311"/>
      <c r="AF121" s="57"/>
      <c r="AG121" s="56"/>
      <c r="AN121" s="38"/>
    </row>
    <row r="122" spans="1:40" s="32" customFormat="1" ht="21.5" customHeight="1" x14ac:dyDescent="0.2">
      <c r="A122" s="36"/>
      <c r="C122" s="311"/>
      <c r="D122" s="311"/>
      <c r="E122" s="311"/>
      <c r="F122" s="311"/>
      <c r="G122" s="311"/>
      <c r="H122" s="312"/>
      <c r="I122" s="36"/>
      <c r="L122" s="38"/>
      <c r="M122" s="36"/>
      <c r="N122" s="311"/>
      <c r="O122" s="311"/>
      <c r="P122" s="311"/>
      <c r="Q122" s="311"/>
      <c r="R122" s="311"/>
      <c r="S122" s="311"/>
      <c r="T122" s="311"/>
      <c r="U122" s="311"/>
      <c r="V122" s="311"/>
      <c r="W122" s="311"/>
      <c r="X122" s="311"/>
      <c r="Y122" s="311"/>
      <c r="Z122" s="311"/>
      <c r="AA122" s="311"/>
      <c r="AB122" s="311"/>
      <c r="AC122" s="311"/>
      <c r="AD122" s="311"/>
      <c r="AE122" s="311"/>
      <c r="AF122" s="57"/>
      <c r="AG122" s="56"/>
      <c r="AH122" s="347" t="s">
        <v>1095</v>
      </c>
      <c r="AI122" s="347"/>
      <c r="AJ122" s="347"/>
      <c r="AK122" s="347"/>
      <c r="AL122" s="347"/>
      <c r="AM122" s="347"/>
      <c r="AN122" s="469"/>
    </row>
    <row r="123" spans="1:40" s="32" customFormat="1" ht="16" customHeight="1" x14ac:dyDescent="0.2">
      <c r="A123" s="36"/>
      <c r="C123" s="40"/>
      <c r="D123" s="40"/>
      <c r="E123" s="40"/>
      <c r="F123" s="40"/>
      <c r="G123" s="40"/>
      <c r="H123" s="41"/>
      <c r="I123" s="36"/>
      <c r="L123" s="38"/>
      <c r="M123" s="36"/>
      <c r="AF123" s="36"/>
      <c r="AG123" s="38"/>
      <c r="AN123" s="38"/>
    </row>
    <row r="124" spans="1:40" s="32" customFormat="1" ht="16" customHeight="1" x14ac:dyDescent="0.2">
      <c r="A124" s="36"/>
      <c r="B124" s="32">
        <v>8</v>
      </c>
      <c r="C124" s="311" t="s">
        <v>115</v>
      </c>
      <c r="D124" s="311"/>
      <c r="E124" s="311"/>
      <c r="F124" s="311"/>
      <c r="G124" s="311"/>
      <c r="H124" s="312"/>
      <c r="I124" s="334" t="s">
        <v>1046</v>
      </c>
      <c r="J124" s="335"/>
      <c r="K124" s="335"/>
      <c r="L124" s="336"/>
      <c r="M124" s="36" t="s">
        <v>110</v>
      </c>
      <c r="N124" s="311" t="s">
        <v>111</v>
      </c>
      <c r="O124" s="311"/>
      <c r="P124" s="311"/>
      <c r="Q124" s="311"/>
      <c r="R124" s="311"/>
      <c r="S124" s="311"/>
      <c r="T124" s="311"/>
      <c r="U124" s="311"/>
      <c r="V124" s="311"/>
      <c r="W124" s="311"/>
      <c r="X124" s="311"/>
      <c r="Y124" s="311"/>
      <c r="Z124" s="311"/>
      <c r="AA124" s="311"/>
      <c r="AB124" s="311"/>
      <c r="AC124" s="311"/>
      <c r="AD124" s="311"/>
      <c r="AE124" s="311"/>
      <c r="AF124" s="313" t="str" cm="1">
        <f t="array" ref="AF124">_xlfn.IFS(I124="いる・いない","－",I124="いる","○",TRUE,"×")</f>
        <v>－</v>
      </c>
      <c r="AG124" s="314"/>
      <c r="AH124" s="311" t="s">
        <v>113</v>
      </c>
      <c r="AI124" s="311"/>
      <c r="AJ124" s="311"/>
      <c r="AK124" s="311"/>
      <c r="AL124" s="311"/>
      <c r="AM124" s="311"/>
      <c r="AN124" s="312"/>
    </row>
    <row r="125" spans="1:40" s="32" customFormat="1" ht="16" customHeight="1" x14ac:dyDescent="0.2">
      <c r="A125" s="36"/>
      <c r="C125" s="311"/>
      <c r="D125" s="311"/>
      <c r="E125" s="311"/>
      <c r="F125" s="311"/>
      <c r="G125" s="311"/>
      <c r="H125" s="312"/>
      <c r="I125" s="36"/>
      <c r="J125" s="74"/>
      <c r="K125" s="74"/>
      <c r="L125" s="75"/>
      <c r="M125" s="36"/>
      <c r="N125" s="311"/>
      <c r="O125" s="311"/>
      <c r="P125" s="311"/>
      <c r="Q125" s="311"/>
      <c r="R125" s="311"/>
      <c r="S125" s="311"/>
      <c r="T125" s="311"/>
      <c r="U125" s="311"/>
      <c r="V125" s="311"/>
      <c r="W125" s="311"/>
      <c r="X125" s="311"/>
      <c r="Y125" s="311"/>
      <c r="Z125" s="311"/>
      <c r="AA125" s="311"/>
      <c r="AB125" s="311"/>
      <c r="AC125" s="311"/>
      <c r="AD125" s="311"/>
      <c r="AE125" s="311"/>
      <c r="AF125" s="57"/>
      <c r="AG125" s="56"/>
      <c r="AH125" s="352"/>
      <c r="AI125" s="352"/>
      <c r="AJ125" s="352"/>
      <c r="AK125" s="352"/>
      <c r="AL125" s="352"/>
      <c r="AM125" s="352"/>
      <c r="AN125" s="353"/>
    </row>
    <row r="126" spans="1:40" s="32" customFormat="1" ht="16" customHeight="1" x14ac:dyDescent="0.2">
      <c r="A126" s="36"/>
      <c r="C126" s="311"/>
      <c r="D126" s="311"/>
      <c r="E126" s="311"/>
      <c r="F126" s="311"/>
      <c r="G126" s="311"/>
      <c r="H126" s="312"/>
      <c r="I126" s="36"/>
      <c r="L126" s="38"/>
      <c r="M126" s="36"/>
      <c r="N126" s="352"/>
      <c r="O126" s="352"/>
      <c r="P126" s="352"/>
      <c r="Q126" s="352"/>
      <c r="R126" s="352"/>
      <c r="S126" s="352"/>
      <c r="T126" s="352"/>
      <c r="U126" s="352"/>
      <c r="V126" s="352"/>
      <c r="W126" s="352"/>
      <c r="X126" s="352"/>
      <c r="Y126" s="352"/>
      <c r="Z126" s="352"/>
      <c r="AA126" s="352"/>
      <c r="AB126" s="352"/>
      <c r="AC126" s="352"/>
      <c r="AD126" s="352"/>
      <c r="AE126" s="352"/>
      <c r="AF126" s="83"/>
      <c r="AG126" s="84"/>
      <c r="AH126" s="311" t="s">
        <v>114</v>
      </c>
      <c r="AI126" s="311"/>
      <c r="AJ126" s="311"/>
      <c r="AK126" s="311"/>
      <c r="AL126" s="311"/>
      <c r="AM126" s="311"/>
      <c r="AN126" s="312"/>
    </row>
    <row r="127" spans="1:40" s="32" customFormat="1" ht="16" customHeight="1" x14ac:dyDescent="0.2">
      <c r="A127" s="36"/>
      <c r="C127" s="311"/>
      <c r="D127" s="311"/>
      <c r="E127" s="311"/>
      <c r="F127" s="311"/>
      <c r="G127" s="311"/>
      <c r="H127" s="312"/>
      <c r="I127" s="36"/>
      <c r="L127" s="38"/>
      <c r="M127" s="36"/>
      <c r="N127" s="352"/>
      <c r="O127" s="352"/>
      <c r="P127" s="352"/>
      <c r="Q127" s="352"/>
      <c r="R127" s="352"/>
      <c r="S127" s="352"/>
      <c r="T127" s="352"/>
      <c r="U127" s="352"/>
      <c r="V127" s="352"/>
      <c r="W127" s="352"/>
      <c r="X127" s="352"/>
      <c r="Y127" s="352"/>
      <c r="Z127" s="352"/>
      <c r="AA127" s="352"/>
      <c r="AB127" s="352"/>
      <c r="AC127" s="352"/>
      <c r="AD127" s="352"/>
      <c r="AE127" s="352"/>
      <c r="AF127" s="83"/>
      <c r="AG127" s="84"/>
      <c r="AH127" s="352"/>
      <c r="AI127" s="352"/>
      <c r="AJ127" s="352"/>
      <c r="AK127" s="352"/>
      <c r="AL127" s="352"/>
      <c r="AM127" s="352"/>
      <c r="AN127" s="353"/>
    </row>
    <row r="128" spans="1:40" s="32" customFormat="1" ht="16" customHeight="1" x14ac:dyDescent="0.2">
      <c r="A128" s="36"/>
      <c r="C128" s="311"/>
      <c r="D128" s="311"/>
      <c r="E128" s="311"/>
      <c r="F128" s="311"/>
      <c r="G128" s="311"/>
      <c r="H128" s="312"/>
      <c r="I128" s="36"/>
      <c r="L128" s="38"/>
      <c r="M128" s="36"/>
      <c r="AF128" s="36"/>
      <c r="AG128" s="38"/>
      <c r="AH128" s="352"/>
      <c r="AI128" s="352"/>
      <c r="AJ128" s="352"/>
      <c r="AK128" s="352"/>
      <c r="AL128" s="352"/>
      <c r="AM128" s="352"/>
      <c r="AN128" s="353"/>
    </row>
    <row r="129" spans="1:49" s="32" customFormat="1" ht="16" customHeight="1" x14ac:dyDescent="0.2">
      <c r="A129" s="36"/>
      <c r="C129" s="311"/>
      <c r="D129" s="311"/>
      <c r="E129" s="311"/>
      <c r="F129" s="311"/>
      <c r="G129" s="311"/>
      <c r="H129" s="312"/>
      <c r="I129" s="36"/>
      <c r="L129" s="38"/>
      <c r="M129" s="36"/>
      <c r="AF129" s="36"/>
      <c r="AG129" s="38"/>
      <c r="AN129" s="38"/>
    </row>
    <row r="130" spans="1:49" s="32" customFormat="1" ht="16" customHeight="1" x14ac:dyDescent="0.2">
      <c r="A130" s="36"/>
      <c r="B130" s="32">
        <v>9</v>
      </c>
      <c r="C130" s="311" t="s">
        <v>1531</v>
      </c>
      <c r="D130" s="311"/>
      <c r="E130" s="311"/>
      <c r="F130" s="311"/>
      <c r="G130" s="311"/>
      <c r="H130" s="312"/>
      <c r="I130" s="334" t="s">
        <v>1046</v>
      </c>
      <c r="J130" s="335"/>
      <c r="K130" s="335"/>
      <c r="L130" s="336"/>
      <c r="M130" s="36" t="s">
        <v>116</v>
      </c>
      <c r="N130" s="354" t="s">
        <v>1359</v>
      </c>
      <c r="O130" s="354"/>
      <c r="P130" s="354"/>
      <c r="Q130" s="354"/>
      <c r="R130" s="354"/>
      <c r="S130" s="354"/>
      <c r="T130" s="354"/>
      <c r="U130" s="354"/>
      <c r="V130" s="354"/>
      <c r="W130" s="354"/>
      <c r="X130" s="354"/>
      <c r="Y130" s="354"/>
      <c r="Z130" s="354"/>
      <c r="AA130" s="354"/>
      <c r="AB130" s="354"/>
      <c r="AC130" s="354"/>
      <c r="AD130" s="354"/>
      <c r="AE130" s="354"/>
      <c r="AF130" s="313" t="str" cm="1">
        <f t="array" ref="AF130">_xlfn.IFS(I130="いる・いない","－",I130="いる","○",TRUE,"×")</f>
        <v>－</v>
      </c>
      <c r="AG130" s="314"/>
      <c r="AH130" s="311" t="s">
        <v>981</v>
      </c>
      <c r="AI130" s="311"/>
      <c r="AJ130" s="311"/>
      <c r="AK130" s="311"/>
      <c r="AL130" s="311"/>
      <c r="AM130" s="311"/>
      <c r="AN130" s="312"/>
    </row>
    <row r="131" spans="1:49" s="32" customFormat="1" ht="16" customHeight="1" x14ac:dyDescent="0.2">
      <c r="A131" s="36"/>
      <c r="C131" s="311"/>
      <c r="D131" s="311"/>
      <c r="E131" s="311"/>
      <c r="F131" s="311"/>
      <c r="G131" s="311"/>
      <c r="H131" s="312"/>
      <c r="I131" s="36"/>
      <c r="J131" s="74"/>
      <c r="K131" s="74"/>
      <c r="L131" s="75"/>
      <c r="M131" s="36"/>
      <c r="N131" s="354" t="s">
        <v>117</v>
      </c>
      <c r="O131" s="354"/>
      <c r="P131" s="354"/>
      <c r="Q131" s="354"/>
      <c r="R131" s="354"/>
      <c r="S131" s="354"/>
      <c r="T131" s="354"/>
      <c r="U131" s="354"/>
      <c r="V131" s="354"/>
      <c r="W131" s="354"/>
      <c r="X131" s="354"/>
      <c r="Y131" s="354"/>
      <c r="Z131" s="354"/>
      <c r="AA131" s="354"/>
      <c r="AB131" s="354"/>
      <c r="AC131" s="354"/>
      <c r="AD131" s="354"/>
      <c r="AE131" s="354"/>
      <c r="AF131" s="86"/>
      <c r="AG131" s="54"/>
      <c r="AH131" s="311" t="s">
        <v>982</v>
      </c>
      <c r="AI131" s="311"/>
      <c r="AJ131" s="311"/>
      <c r="AK131" s="311"/>
      <c r="AL131" s="311"/>
      <c r="AM131" s="311"/>
      <c r="AN131" s="312"/>
    </row>
    <row r="132" spans="1:49" s="32" customFormat="1" ht="16" customHeight="1" x14ac:dyDescent="0.2">
      <c r="A132" s="36"/>
      <c r="C132" s="311"/>
      <c r="D132" s="311"/>
      <c r="E132" s="311"/>
      <c r="F132" s="311"/>
      <c r="G132" s="311"/>
      <c r="H132" s="312"/>
      <c r="I132" s="36"/>
      <c r="L132" s="38"/>
      <c r="M132" s="80"/>
      <c r="N132" s="32" t="s">
        <v>138</v>
      </c>
      <c r="O132" s="311" t="s">
        <v>878</v>
      </c>
      <c r="P132" s="311"/>
      <c r="Q132" s="311"/>
      <c r="R132" s="311"/>
      <c r="S132" s="311"/>
      <c r="T132" s="311"/>
      <c r="U132" s="311"/>
      <c r="V132" s="311"/>
      <c r="W132" s="311"/>
      <c r="X132" s="311"/>
      <c r="Y132" s="311"/>
      <c r="Z132" s="311"/>
      <c r="AA132" s="311"/>
      <c r="AB132" s="311"/>
      <c r="AC132" s="311"/>
      <c r="AD132" s="311"/>
      <c r="AE132" s="311"/>
      <c r="AF132" s="57"/>
      <c r="AG132" s="56"/>
      <c r="AH132" s="40"/>
      <c r="AI132" s="40"/>
      <c r="AJ132" s="40"/>
      <c r="AK132" s="40"/>
      <c r="AL132" s="40"/>
      <c r="AM132" s="40"/>
      <c r="AN132" s="41"/>
    </row>
    <row r="133" spans="1:49" s="32" customFormat="1" ht="16" customHeight="1" x14ac:dyDescent="0.2">
      <c r="A133" s="36"/>
      <c r="C133" s="311"/>
      <c r="D133" s="311"/>
      <c r="E133" s="311"/>
      <c r="F133" s="311"/>
      <c r="G133" s="311"/>
      <c r="H133" s="312"/>
      <c r="I133" s="36"/>
      <c r="L133" s="38"/>
      <c r="M133" s="36"/>
      <c r="O133" s="311"/>
      <c r="P133" s="311"/>
      <c r="Q133" s="311"/>
      <c r="R133" s="311"/>
      <c r="S133" s="311"/>
      <c r="T133" s="311"/>
      <c r="U133" s="311"/>
      <c r="V133" s="311"/>
      <c r="W133" s="311"/>
      <c r="X133" s="311"/>
      <c r="Y133" s="311"/>
      <c r="Z133" s="311"/>
      <c r="AA133" s="311"/>
      <c r="AB133" s="311"/>
      <c r="AC133" s="311"/>
      <c r="AD133" s="311"/>
      <c r="AE133" s="311"/>
      <c r="AF133" s="57"/>
      <c r="AG133" s="56"/>
      <c r="AH133" s="40"/>
      <c r="AI133" s="40"/>
      <c r="AJ133" s="40"/>
      <c r="AK133" s="40"/>
      <c r="AL133" s="40"/>
      <c r="AM133" s="40"/>
      <c r="AN133" s="41"/>
    </row>
    <row r="134" spans="1:49" s="32" customFormat="1" ht="16" customHeight="1" x14ac:dyDescent="0.2">
      <c r="A134" s="36"/>
      <c r="C134" s="311"/>
      <c r="D134" s="311"/>
      <c r="E134" s="311"/>
      <c r="F134" s="311"/>
      <c r="G134" s="311"/>
      <c r="H134" s="312"/>
      <c r="I134" s="36"/>
      <c r="L134" s="38"/>
      <c r="M134" s="80"/>
      <c r="N134" s="32" t="s">
        <v>776</v>
      </c>
      <c r="O134" s="354" t="s">
        <v>1533</v>
      </c>
      <c r="P134" s="354"/>
      <c r="Q134" s="354"/>
      <c r="R134" s="354"/>
      <c r="S134" s="354"/>
      <c r="T134" s="354"/>
      <c r="U134" s="354"/>
      <c r="V134" s="354"/>
      <c r="W134" s="354"/>
      <c r="X134" s="354"/>
      <c r="Y134" s="354"/>
      <c r="Z134" s="354"/>
      <c r="AA134" s="354"/>
      <c r="AB134" s="354"/>
      <c r="AC134" s="354"/>
      <c r="AD134" s="354"/>
      <c r="AE134" s="354"/>
      <c r="AF134" s="120"/>
      <c r="AG134" s="121"/>
      <c r="AN134" s="38"/>
    </row>
    <row r="135" spans="1:49" s="32" customFormat="1" ht="16" customHeight="1" x14ac:dyDescent="0.2">
      <c r="A135" s="36"/>
      <c r="I135" s="36"/>
      <c r="L135" s="38"/>
      <c r="M135" s="81"/>
      <c r="N135" s="32" t="s">
        <v>778</v>
      </c>
      <c r="O135" s="354" t="s">
        <v>1532</v>
      </c>
      <c r="P135" s="354"/>
      <c r="Q135" s="354"/>
      <c r="R135" s="354"/>
      <c r="S135" s="354"/>
      <c r="T135" s="354"/>
      <c r="U135" s="354"/>
      <c r="V135" s="354"/>
      <c r="W135" s="354"/>
      <c r="X135" s="354"/>
      <c r="Y135" s="354"/>
      <c r="Z135" s="354"/>
      <c r="AA135" s="354"/>
      <c r="AB135" s="354"/>
      <c r="AC135" s="354"/>
      <c r="AD135" s="354"/>
      <c r="AE135" s="354"/>
      <c r="AF135" s="86"/>
      <c r="AG135" s="54"/>
      <c r="AH135" s="40"/>
      <c r="AI135" s="40"/>
      <c r="AJ135" s="40"/>
      <c r="AK135" s="40"/>
      <c r="AL135" s="40"/>
      <c r="AM135" s="40"/>
      <c r="AN135" s="41"/>
    </row>
    <row r="136" spans="1:49" s="32" customFormat="1" ht="16" customHeight="1" x14ac:dyDescent="0.2">
      <c r="A136" s="36"/>
      <c r="I136" s="36"/>
      <c r="L136" s="38"/>
      <c r="M136" s="80"/>
      <c r="N136" s="32" t="s">
        <v>776</v>
      </c>
      <c r="O136" s="354" t="s">
        <v>118</v>
      </c>
      <c r="P136" s="354"/>
      <c r="Q136" s="354"/>
      <c r="R136" s="354"/>
      <c r="S136" s="354"/>
      <c r="T136" s="354"/>
      <c r="U136" s="354"/>
      <c r="V136" s="354"/>
      <c r="W136" s="354"/>
      <c r="X136" s="354"/>
      <c r="Y136" s="354"/>
      <c r="Z136" s="354"/>
      <c r="AA136" s="354"/>
      <c r="AB136" s="354"/>
      <c r="AC136" s="354"/>
      <c r="AD136" s="354"/>
      <c r="AE136" s="354"/>
      <c r="AF136" s="86"/>
      <c r="AG136" s="54"/>
      <c r="AN136" s="38"/>
      <c r="AQ136" s="53"/>
      <c r="AR136" s="53"/>
      <c r="AS136" s="53"/>
      <c r="AT136" s="53"/>
      <c r="AU136" s="53"/>
      <c r="AV136" s="53"/>
      <c r="AW136" s="53"/>
    </row>
    <row r="137" spans="1:49" s="32" customFormat="1" ht="16" customHeight="1" x14ac:dyDescent="0.2">
      <c r="A137" s="36"/>
      <c r="I137" s="36"/>
      <c r="L137" s="38"/>
      <c r="M137" s="80"/>
      <c r="N137" s="32" t="s">
        <v>138</v>
      </c>
      <c r="O137" s="354" t="s">
        <v>119</v>
      </c>
      <c r="P137" s="354"/>
      <c r="Q137" s="354"/>
      <c r="R137" s="354"/>
      <c r="S137" s="354"/>
      <c r="T137" s="354"/>
      <c r="U137" s="354"/>
      <c r="V137" s="354"/>
      <c r="W137" s="354"/>
      <c r="X137" s="354"/>
      <c r="Y137" s="354"/>
      <c r="Z137" s="354"/>
      <c r="AA137" s="354"/>
      <c r="AB137" s="354"/>
      <c r="AC137" s="354"/>
      <c r="AD137" s="354"/>
      <c r="AE137" s="354"/>
      <c r="AF137" s="86"/>
      <c r="AG137" s="54"/>
      <c r="AN137" s="38"/>
      <c r="AQ137" s="53"/>
      <c r="AR137" s="53"/>
      <c r="AS137" s="53"/>
      <c r="AT137" s="53"/>
      <c r="AU137" s="53"/>
      <c r="AV137" s="53"/>
      <c r="AW137" s="53"/>
    </row>
    <row r="138" spans="1:49" s="32" customFormat="1" ht="16" customHeight="1" x14ac:dyDescent="0.2">
      <c r="A138" s="36"/>
      <c r="I138" s="36"/>
      <c r="L138" s="38"/>
      <c r="M138" s="80"/>
      <c r="N138" s="32" t="s">
        <v>776</v>
      </c>
      <c r="O138" s="354" t="s">
        <v>121</v>
      </c>
      <c r="P138" s="354"/>
      <c r="Q138" s="354"/>
      <c r="R138" s="354"/>
      <c r="S138" s="354"/>
      <c r="T138" s="354"/>
      <c r="U138" s="354"/>
      <c r="V138" s="354"/>
      <c r="W138" s="354"/>
      <c r="X138" s="354"/>
      <c r="Y138" s="354"/>
      <c r="Z138" s="354"/>
      <c r="AA138" s="354"/>
      <c r="AB138" s="354"/>
      <c r="AC138" s="354"/>
      <c r="AD138" s="354"/>
      <c r="AE138" s="354"/>
      <c r="AF138" s="86"/>
      <c r="AG138" s="54"/>
      <c r="AN138" s="38"/>
      <c r="AQ138" s="82"/>
      <c r="AR138" s="82"/>
      <c r="AS138" s="82"/>
      <c r="AT138" s="82"/>
      <c r="AU138" s="82"/>
      <c r="AV138" s="82"/>
      <c r="AW138" s="82"/>
    </row>
    <row r="139" spans="1:49" s="32" customFormat="1" ht="16" customHeight="1" x14ac:dyDescent="0.2">
      <c r="A139" s="36"/>
      <c r="I139" s="36"/>
      <c r="L139" s="38"/>
      <c r="M139" s="80"/>
      <c r="N139" s="32" t="s">
        <v>776</v>
      </c>
      <c r="O139" s="354" t="s">
        <v>122</v>
      </c>
      <c r="P139" s="354"/>
      <c r="Q139" s="354"/>
      <c r="R139" s="354"/>
      <c r="S139" s="354"/>
      <c r="T139" s="354"/>
      <c r="U139" s="354"/>
      <c r="V139" s="354"/>
      <c r="W139" s="354"/>
      <c r="X139" s="354"/>
      <c r="Y139" s="354"/>
      <c r="Z139" s="354"/>
      <c r="AA139" s="354"/>
      <c r="AB139" s="354"/>
      <c r="AC139" s="354"/>
      <c r="AD139" s="354"/>
      <c r="AE139" s="354"/>
      <c r="AF139" s="86"/>
      <c r="AG139" s="54"/>
      <c r="AN139" s="38"/>
      <c r="AQ139" s="82"/>
      <c r="AR139" s="82"/>
      <c r="AS139" s="82"/>
      <c r="AT139" s="82"/>
      <c r="AU139" s="82"/>
      <c r="AV139" s="82"/>
      <c r="AW139" s="82"/>
    </row>
    <row r="140" spans="1:49" s="32" customFormat="1" ht="16" customHeight="1" x14ac:dyDescent="0.2">
      <c r="A140" s="36"/>
      <c r="I140" s="36"/>
      <c r="L140" s="38"/>
      <c r="M140" s="80"/>
      <c r="N140" s="32" t="s">
        <v>776</v>
      </c>
      <c r="O140" s="354" t="s">
        <v>120</v>
      </c>
      <c r="P140" s="354"/>
      <c r="Q140" s="354"/>
      <c r="R140" s="354"/>
      <c r="S140" s="354"/>
      <c r="T140" s="354"/>
      <c r="U140" s="354"/>
      <c r="V140" s="354"/>
      <c r="W140" s="354"/>
      <c r="X140" s="354"/>
      <c r="Y140" s="354"/>
      <c r="Z140" s="354"/>
      <c r="AA140" s="354"/>
      <c r="AB140" s="354"/>
      <c r="AC140" s="354"/>
      <c r="AD140" s="354"/>
      <c r="AE140" s="354"/>
      <c r="AF140" s="86"/>
      <c r="AG140" s="54"/>
      <c r="AN140" s="38"/>
      <c r="AQ140" s="53"/>
      <c r="AR140" s="53"/>
      <c r="AS140" s="53"/>
      <c r="AT140" s="53"/>
      <c r="AU140" s="53"/>
      <c r="AV140" s="53"/>
      <c r="AW140" s="53"/>
    </row>
    <row r="141" spans="1:49" s="32" customFormat="1" ht="16" customHeight="1" x14ac:dyDescent="0.2">
      <c r="A141" s="36"/>
      <c r="I141" s="36"/>
      <c r="L141" s="38"/>
      <c r="M141" s="80"/>
      <c r="N141" s="32" t="s">
        <v>776</v>
      </c>
      <c r="O141" s="354" t="s">
        <v>1534</v>
      </c>
      <c r="P141" s="354"/>
      <c r="Q141" s="354"/>
      <c r="R141" s="354"/>
      <c r="S141" s="354"/>
      <c r="T141" s="354"/>
      <c r="U141" s="354"/>
      <c r="V141" s="354"/>
      <c r="W141" s="354"/>
      <c r="X141" s="354"/>
      <c r="Y141" s="354"/>
      <c r="Z141" s="354"/>
      <c r="AA141" s="354"/>
      <c r="AB141" s="354"/>
      <c r="AC141" s="354"/>
      <c r="AD141" s="354"/>
      <c r="AE141" s="354"/>
      <c r="AF141" s="120"/>
      <c r="AG141" s="121"/>
      <c r="AN141" s="38"/>
      <c r="AQ141" s="53"/>
      <c r="AR141" s="53"/>
      <c r="AS141" s="53"/>
      <c r="AT141" s="53"/>
      <c r="AU141" s="53"/>
      <c r="AV141" s="53"/>
      <c r="AW141" s="53"/>
    </row>
    <row r="142" spans="1:49" s="32" customFormat="1" ht="16" customHeight="1" x14ac:dyDescent="0.2">
      <c r="A142" s="36"/>
      <c r="I142" s="36"/>
      <c r="L142" s="38"/>
      <c r="M142" s="80"/>
      <c r="N142" s="32" t="s">
        <v>776</v>
      </c>
      <c r="O142" s="354" t="s">
        <v>1535</v>
      </c>
      <c r="P142" s="354"/>
      <c r="Q142" s="354"/>
      <c r="R142" s="354"/>
      <c r="S142" s="354"/>
      <c r="T142" s="354"/>
      <c r="U142" s="354"/>
      <c r="V142" s="354"/>
      <c r="W142" s="354"/>
      <c r="X142" s="354"/>
      <c r="Y142" s="354"/>
      <c r="Z142" s="354"/>
      <c r="AA142" s="354"/>
      <c r="AB142" s="354"/>
      <c r="AC142" s="354"/>
      <c r="AD142" s="354"/>
      <c r="AE142" s="354"/>
      <c r="AF142" s="120"/>
      <c r="AG142" s="121"/>
      <c r="AH142" s="40"/>
      <c r="AI142" s="40"/>
      <c r="AJ142" s="40"/>
      <c r="AK142" s="40"/>
      <c r="AL142" s="40"/>
      <c r="AM142" s="40"/>
      <c r="AN142" s="41"/>
    </row>
    <row r="143" spans="1:49" s="32" customFormat="1" ht="16" customHeight="1" x14ac:dyDescent="0.2">
      <c r="A143" s="36"/>
      <c r="I143" s="36"/>
      <c r="L143" s="38"/>
      <c r="M143" s="80"/>
      <c r="N143" s="32" t="s">
        <v>138</v>
      </c>
      <c r="O143" s="354" t="s">
        <v>1536</v>
      </c>
      <c r="P143" s="354"/>
      <c r="Q143" s="354"/>
      <c r="R143" s="354"/>
      <c r="S143" s="354"/>
      <c r="T143" s="354"/>
      <c r="U143" s="354"/>
      <c r="V143" s="354"/>
      <c r="W143" s="354"/>
      <c r="X143" s="354"/>
      <c r="Y143" s="354"/>
      <c r="Z143" s="354"/>
      <c r="AA143" s="354"/>
      <c r="AB143" s="354"/>
      <c r="AC143" s="354"/>
      <c r="AD143" s="354"/>
      <c r="AE143" s="354"/>
      <c r="AF143" s="120"/>
      <c r="AG143" s="121"/>
      <c r="AH143" s="40"/>
      <c r="AI143" s="40"/>
      <c r="AJ143" s="40"/>
      <c r="AK143" s="40"/>
      <c r="AL143" s="40"/>
      <c r="AM143" s="40"/>
      <c r="AN143" s="41"/>
    </row>
    <row r="144" spans="1:49" s="32" customFormat="1" ht="16" customHeight="1" x14ac:dyDescent="0.2">
      <c r="A144" s="36"/>
      <c r="I144" s="36"/>
      <c r="L144" s="38"/>
      <c r="M144" s="80"/>
      <c r="N144" s="32" t="s">
        <v>138</v>
      </c>
      <c r="O144" s="354" t="s">
        <v>1537</v>
      </c>
      <c r="P144" s="354"/>
      <c r="Q144" s="354"/>
      <c r="R144" s="354"/>
      <c r="S144" s="354"/>
      <c r="T144" s="354"/>
      <c r="U144" s="354"/>
      <c r="V144" s="354"/>
      <c r="W144" s="354"/>
      <c r="X144" s="354"/>
      <c r="Y144" s="354"/>
      <c r="Z144" s="354"/>
      <c r="AA144" s="354"/>
      <c r="AB144" s="354"/>
      <c r="AC144" s="354"/>
      <c r="AD144" s="354"/>
      <c r="AE144" s="354"/>
      <c r="AF144" s="120"/>
      <c r="AG144" s="121"/>
      <c r="AH144" s="40"/>
      <c r="AI144" s="40"/>
      <c r="AJ144" s="40"/>
      <c r="AK144" s="40"/>
      <c r="AL144" s="40"/>
      <c r="AM144" s="40"/>
      <c r="AN144" s="41"/>
    </row>
    <row r="145" spans="1:40" s="32" customFormat="1" ht="16" customHeight="1" x14ac:dyDescent="0.2">
      <c r="A145" s="36"/>
      <c r="I145" s="36"/>
      <c r="L145" s="38"/>
      <c r="M145" s="80"/>
      <c r="N145" s="32" t="s">
        <v>138</v>
      </c>
      <c r="O145" s="354" t="s">
        <v>1538</v>
      </c>
      <c r="P145" s="354"/>
      <c r="Q145" s="354"/>
      <c r="R145" s="354"/>
      <c r="S145" s="354"/>
      <c r="T145" s="354"/>
      <c r="U145" s="354"/>
      <c r="V145" s="354"/>
      <c r="W145" s="354"/>
      <c r="X145" s="354"/>
      <c r="Y145" s="354"/>
      <c r="Z145" s="354"/>
      <c r="AA145" s="354"/>
      <c r="AB145" s="354"/>
      <c r="AC145" s="354"/>
      <c r="AD145" s="354"/>
      <c r="AE145" s="354"/>
      <c r="AF145" s="120"/>
      <c r="AG145" s="121"/>
      <c r="AH145" s="40"/>
      <c r="AI145" s="40"/>
      <c r="AJ145" s="40"/>
      <c r="AK145" s="40"/>
      <c r="AL145" s="40"/>
      <c r="AM145" s="40"/>
      <c r="AN145" s="41"/>
    </row>
    <row r="146" spans="1:40" s="32" customFormat="1" ht="16" customHeight="1" x14ac:dyDescent="0.2">
      <c r="A146" s="36"/>
      <c r="I146" s="36"/>
      <c r="L146" s="38"/>
      <c r="M146" s="80"/>
      <c r="N146" s="32" t="s">
        <v>138</v>
      </c>
      <c r="O146" s="354" t="s">
        <v>1539</v>
      </c>
      <c r="P146" s="354"/>
      <c r="Q146" s="354"/>
      <c r="R146" s="354"/>
      <c r="S146" s="354"/>
      <c r="T146" s="354"/>
      <c r="U146" s="354"/>
      <c r="V146" s="354"/>
      <c r="W146" s="354"/>
      <c r="X146" s="354"/>
      <c r="Y146" s="354"/>
      <c r="Z146" s="354"/>
      <c r="AA146" s="354"/>
      <c r="AB146" s="354"/>
      <c r="AC146" s="354"/>
      <c r="AD146" s="354"/>
      <c r="AE146" s="354"/>
      <c r="AF146" s="120"/>
      <c r="AG146" s="121"/>
      <c r="AH146" s="40"/>
      <c r="AI146" s="40"/>
      <c r="AJ146" s="40"/>
      <c r="AK146" s="40"/>
      <c r="AL146" s="40"/>
      <c r="AM146" s="40"/>
      <c r="AN146" s="41"/>
    </row>
    <row r="147" spans="1:40" s="32" customFormat="1" ht="16" customHeight="1" x14ac:dyDescent="0.2">
      <c r="A147" s="36"/>
      <c r="I147" s="36"/>
      <c r="L147" s="38"/>
      <c r="M147" s="80"/>
      <c r="N147" s="32" t="s">
        <v>138</v>
      </c>
      <c r="O147" s="354" t="s">
        <v>1540</v>
      </c>
      <c r="P147" s="354"/>
      <c r="Q147" s="354"/>
      <c r="R147" s="354"/>
      <c r="S147" s="354"/>
      <c r="T147" s="354"/>
      <c r="U147" s="354"/>
      <c r="V147" s="354"/>
      <c r="W147" s="354"/>
      <c r="X147" s="354"/>
      <c r="Y147" s="354"/>
      <c r="Z147" s="354"/>
      <c r="AA147" s="354"/>
      <c r="AB147" s="354"/>
      <c r="AC147" s="354"/>
      <c r="AD147" s="354"/>
      <c r="AE147" s="354"/>
      <c r="AF147" s="120"/>
      <c r="AG147" s="121"/>
      <c r="AH147" s="40"/>
      <c r="AI147" s="40"/>
      <c r="AJ147" s="40"/>
      <c r="AK147" s="40"/>
      <c r="AL147" s="40"/>
      <c r="AM147" s="40"/>
      <c r="AN147" s="41"/>
    </row>
    <row r="148" spans="1:40" s="32" customFormat="1" ht="16" customHeight="1" x14ac:dyDescent="0.2">
      <c r="A148" s="36"/>
      <c r="I148" s="36"/>
      <c r="L148" s="38"/>
      <c r="M148" s="80"/>
      <c r="N148" s="32" t="s">
        <v>138</v>
      </c>
      <c r="O148" s="354" t="s">
        <v>1541</v>
      </c>
      <c r="P148" s="354"/>
      <c r="Q148" s="354"/>
      <c r="R148" s="354"/>
      <c r="S148" s="354"/>
      <c r="T148" s="354"/>
      <c r="U148" s="354"/>
      <c r="V148" s="354"/>
      <c r="W148" s="354"/>
      <c r="X148" s="354"/>
      <c r="Y148" s="354"/>
      <c r="Z148" s="354"/>
      <c r="AA148" s="354"/>
      <c r="AB148" s="354"/>
      <c r="AC148" s="354"/>
      <c r="AD148" s="354"/>
      <c r="AE148" s="354"/>
      <c r="AF148" s="120"/>
      <c r="AG148" s="121"/>
      <c r="AH148" s="40"/>
      <c r="AI148" s="40"/>
      <c r="AJ148" s="40"/>
      <c r="AK148" s="40"/>
      <c r="AL148" s="40"/>
      <c r="AM148" s="40"/>
      <c r="AN148" s="41"/>
    </row>
    <row r="149" spans="1:40" s="32" customFormat="1" ht="16" customHeight="1" x14ac:dyDescent="0.2">
      <c r="A149" s="36"/>
      <c r="I149" s="36"/>
      <c r="L149" s="38"/>
      <c r="M149" s="80"/>
      <c r="N149" s="32" t="s">
        <v>138</v>
      </c>
      <c r="O149" s="354" t="s">
        <v>1542</v>
      </c>
      <c r="P149" s="354"/>
      <c r="Q149" s="354"/>
      <c r="R149" s="354"/>
      <c r="S149" s="354"/>
      <c r="T149" s="354"/>
      <c r="U149" s="354"/>
      <c r="V149" s="354"/>
      <c r="W149" s="354"/>
      <c r="X149" s="354"/>
      <c r="Y149" s="354"/>
      <c r="Z149" s="354"/>
      <c r="AA149" s="354"/>
      <c r="AB149" s="354"/>
      <c r="AC149" s="354"/>
      <c r="AD149" s="354"/>
      <c r="AE149" s="354"/>
      <c r="AF149" s="120"/>
      <c r="AG149" s="121"/>
      <c r="AH149" s="40"/>
      <c r="AI149" s="40"/>
      <c r="AJ149" s="40"/>
      <c r="AK149" s="40"/>
      <c r="AL149" s="40"/>
      <c r="AM149" s="40"/>
      <c r="AN149" s="41"/>
    </row>
    <row r="150" spans="1:40" s="32" customFormat="1" ht="16" customHeight="1" x14ac:dyDescent="0.2">
      <c r="A150" s="36"/>
      <c r="I150" s="36"/>
      <c r="L150" s="38"/>
      <c r="M150" s="80"/>
      <c r="N150" s="32" t="s">
        <v>776</v>
      </c>
      <c r="O150" s="354" t="s">
        <v>779</v>
      </c>
      <c r="P150" s="354"/>
      <c r="Q150" s="354"/>
      <c r="R150" s="485"/>
      <c r="S150" s="485"/>
      <c r="T150" s="485"/>
      <c r="U150" s="485"/>
      <c r="V150" s="485"/>
      <c r="W150" s="485"/>
      <c r="X150" s="485"/>
      <c r="Y150" s="485"/>
      <c r="Z150" s="485"/>
      <c r="AA150" s="485"/>
      <c r="AB150" s="485"/>
      <c r="AC150" s="485"/>
      <c r="AD150" s="485"/>
      <c r="AE150" s="53" t="s">
        <v>780</v>
      </c>
      <c r="AF150" s="86"/>
      <c r="AG150" s="54"/>
      <c r="AN150" s="38"/>
    </row>
    <row r="151" spans="1:40" s="32" customFormat="1" ht="16" customHeight="1" x14ac:dyDescent="0.2">
      <c r="A151" s="76"/>
      <c r="B151" s="71"/>
      <c r="C151" s="71"/>
      <c r="D151" s="71"/>
      <c r="E151" s="71"/>
      <c r="F151" s="71"/>
      <c r="G151" s="71"/>
      <c r="H151" s="71"/>
      <c r="I151" s="76"/>
      <c r="J151" s="71"/>
      <c r="K151" s="71"/>
      <c r="L151" s="79"/>
      <c r="M151" s="76"/>
      <c r="N151" s="71"/>
      <c r="O151" s="71"/>
      <c r="P151" s="71"/>
      <c r="Q151" s="71"/>
      <c r="R151" s="71"/>
      <c r="S151" s="71"/>
      <c r="T151" s="71"/>
      <c r="U151" s="71"/>
      <c r="V151" s="71"/>
      <c r="W151" s="71"/>
      <c r="X151" s="71"/>
      <c r="Y151" s="71"/>
      <c r="Z151" s="71"/>
      <c r="AA151" s="71"/>
      <c r="AB151" s="71"/>
      <c r="AC151" s="71"/>
      <c r="AD151" s="71"/>
      <c r="AE151" s="71"/>
      <c r="AF151" s="76"/>
      <c r="AG151" s="79"/>
      <c r="AH151" s="71"/>
      <c r="AI151" s="71"/>
      <c r="AJ151" s="71"/>
      <c r="AK151" s="71"/>
      <c r="AL151" s="71"/>
      <c r="AM151" s="71"/>
      <c r="AN151" s="79"/>
    </row>
    <row r="152" spans="1:40" s="32" customFormat="1" ht="16" customHeight="1" x14ac:dyDescent="0.2">
      <c r="A152" s="65"/>
      <c r="B152" s="66">
        <v>10</v>
      </c>
      <c r="C152" s="337" t="s">
        <v>1543</v>
      </c>
      <c r="D152" s="337"/>
      <c r="E152" s="337"/>
      <c r="F152" s="337"/>
      <c r="G152" s="337"/>
      <c r="H152" s="338"/>
      <c r="I152" s="334" t="s">
        <v>1046</v>
      </c>
      <c r="J152" s="335"/>
      <c r="K152" s="335"/>
      <c r="L152" s="336"/>
      <c r="M152" s="65" t="s">
        <v>59</v>
      </c>
      <c r="N152" s="408" t="s">
        <v>1544</v>
      </c>
      <c r="O152" s="408"/>
      <c r="P152" s="408"/>
      <c r="Q152" s="408"/>
      <c r="R152" s="408"/>
      <c r="S152" s="408"/>
      <c r="T152" s="408"/>
      <c r="U152" s="408"/>
      <c r="V152" s="408"/>
      <c r="W152" s="602"/>
      <c r="X152" s="602"/>
      <c r="Y152" s="602"/>
      <c r="Z152" s="602"/>
      <c r="AA152" s="602"/>
      <c r="AB152" s="602"/>
      <c r="AC152" s="66"/>
      <c r="AD152" s="66"/>
      <c r="AE152" s="66"/>
      <c r="AF152" s="313" t="str" cm="1">
        <f t="array" ref="AF152">_xlfn.IFS(I152="いる・いない","－",I152="いる","○",TRUE,"×")</f>
        <v>－</v>
      </c>
      <c r="AG152" s="314"/>
      <c r="AH152" s="337" t="s">
        <v>1555</v>
      </c>
      <c r="AI152" s="337"/>
      <c r="AJ152" s="337"/>
      <c r="AK152" s="337"/>
      <c r="AL152" s="337"/>
      <c r="AM152" s="337"/>
      <c r="AN152" s="338"/>
    </row>
    <row r="153" spans="1:40" s="32" customFormat="1" ht="16" customHeight="1" x14ac:dyDescent="0.2">
      <c r="A153" s="36"/>
      <c r="C153" s="311"/>
      <c r="D153" s="311"/>
      <c r="E153" s="311"/>
      <c r="F153" s="311"/>
      <c r="G153" s="311"/>
      <c r="H153" s="312"/>
      <c r="I153" s="9"/>
      <c r="J153" s="315" t="s">
        <v>78</v>
      </c>
      <c r="K153" s="315"/>
      <c r="L153" s="316"/>
      <c r="M153" s="36"/>
      <c r="N153" s="53" t="s">
        <v>1545</v>
      </c>
      <c r="AF153" s="36"/>
      <c r="AG153" s="38"/>
      <c r="AH153" s="311"/>
      <c r="AI153" s="311"/>
      <c r="AJ153" s="311"/>
      <c r="AK153" s="311"/>
      <c r="AL153" s="311"/>
      <c r="AM153" s="311"/>
      <c r="AN153" s="312"/>
    </row>
    <row r="154" spans="1:40" s="32" customFormat="1" ht="16" customHeight="1" x14ac:dyDescent="0.2">
      <c r="A154" s="36"/>
      <c r="C154" s="311"/>
      <c r="D154" s="311"/>
      <c r="E154" s="311"/>
      <c r="F154" s="311"/>
      <c r="G154" s="311"/>
      <c r="H154" s="312"/>
      <c r="I154" s="36"/>
      <c r="L154" s="38"/>
      <c r="M154" s="36"/>
      <c r="N154" s="53" t="s">
        <v>1546</v>
      </c>
      <c r="O154" s="134"/>
      <c r="P154" s="134"/>
      <c r="Q154" s="134"/>
      <c r="R154" s="134"/>
      <c r="S154" s="134"/>
      <c r="T154" s="134"/>
      <c r="U154" s="134"/>
      <c r="AF154" s="36"/>
      <c r="AG154" s="38"/>
      <c r="AH154" s="311"/>
      <c r="AI154" s="311"/>
      <c r="AJ154" s="311"/>
      <c r="AK154" s="311"/>
      <c r="AL154" s="311"/>
      <c r="AM154" s="311"/>
      <c r="AN154" s="312"/>
    </row>
    <row r="155" spans="1:40" s="32" customFormat="1" ht="16" customHeight="1" x14ac:dyDescent="0.2">
      <c r="A155" s="36"/>
      <c r="C155" s="311"/>
      <c r="D155" s="311"/>
      <c r="E155" s="311"/>
      <c r="F155" s="311"/>
      <c r="G155" s="311"/>
      <c r="H155" s="312"/>
      <c r="I155" s="36"/>
      <c r="L155" s="38"/>
      <c r="M155" s="36"/>
      <c r="N155" s="80"/>
      <c r="O155" s="32" t="s">
        <v>1508</v>
      </c>
      <c r="P155" s="53" t="s">
        <v>1547</v>
      </c>
      <c r="Q155" s="119"/>
      <c r="R155" s="119"/>
      <c r="S155" s="119"/>
      <c r="T155" s="119"/>
      <c r="U155" s="119"/>
      <c r="V155" s="119"/>
      <c r="W155" s="119"/>
      <c r="X155" s="119"/>
      <c r="Y155" s="119"/>
      <c r="Z155" s="119"/>
      <c r="AA155" s="119"/>
      <c r="AB155" s="119"/>
      <c r="AC155" s="119"/>
      <c r="AD155" s="119"/>
      <c r="AE155" s="119"/>
      <c r="AF155" s="120"/>
      <c r="AG155" s="121"/>
      <c r="AN155" s="38"/>
    </row>
    <row r="156" spans="1:40" s="32" customFormat="1" ht="16" customHeight="1" x14ac:dyDescent="0.2">
      <c r="A156" s="36"/>
      <c r="C156" s="311"/>
      <c r="D156" s="311"/>
      <c r="E156" s="311"/>
      <c r="F156" s="311"/>
      <c r="G156" s="311"/>
      <c r="H156" s="312"/>
      <c r="I156" s="36"/>
      <c r="L156" s="38"/>
      <c r="M156" s="36"/>
      <c r="N156" s="80"/>
      <c r="O156" s="32" t="s">
        <v>1508</v>
      </c>
      <c r="P156" s="53" t="s">
        <v>1548</v>
      </c>
      <c r="Q156" s="119"/>
      <c r="R156" s="119"/>
      <c r="S156" s="119"/>
      <c r="T156" s="119"/>
      <c r="U156" s="119"/>
      <c r="V156" s="119"/>
      <c r="W156" s="119"/>
      <c r="X156" s="119"/>
      <c r="Y156" s="119"/>
      <c r="Z156" s="119"/>
      <c r="AA156" s="119"/>
      <c r="AB156" s="119"/>
      <c r="AC156" s="119"/>
      <c r="AD156" s="119"/>
      <c r="AE156" s="119"/>
      <c r="AF156" s="120"/>
      <c r="AG156" s="121"/>
      <c r="AN156" s="38"/>
    </row>
    <row r="157" spans="1:40" s="32" customFormat="1" ht="16" customHeight="1" x14ac:dyDescent="0.2">
      <c r="A157" s="36"/>
      <c r="I157" s="36"/>
      <c r="L157" s="38"/>
      <c r="M157" s="36"/>
      <c r="N157" s="80"/>
      <c r="O157" s="32" t="s">
        <v>1508</v>
      </c>
      <c r="P157" s="53" t="s">
        <v>1549</v>
      </c>
      <c r="Q157" s="119"/>
      <c r="R157" s="119"/>
      <c r="S157" s="119"/>
      <c r="T157" s="119"/>
      <c r="U157" s="119"/>
      <c r="V157" s="119"/>
      <c r="W157" s="119"/>
      <c r="X157" s="119"/>
      <c r="Y157" s="119"/>
      <c r="Z157" s="119"/>
      <c r="AA157" s="119"/>
      <c r="AB157" s="119"/>
      <c r="AC157" s="119"/>
      <c r="AD157" s="119"/>
      <c r="AE157" s="119"/>
      <c r="AF157" s="120"/>
      <c r="AG157" s="121"/>
      <c r="AN157" s="38"/>
    </row>
    <row r="158" spans="1:40" s="32" customFormat="1" ht="16" customHeight="1" x14ac:dyDescent="0.2">
      <c r="A158" s="36"/>
      <c r="I158" s="36"/>
      <c r="L158" s="38"/>
      <c r="M158" s="36"/>
      <c r="N158" s="80"/>
      <c r="O158" s="32" t="s">
        <v>1508</v>
      </c>
      <c r="P158" s="53" t="s">
        <v>1550</v>
      </c>
      <c r="Q158" s="119"/>
      <c r="R158" s="119"/>
      <c r="S158" s="119"/>
      <c r="T158" s="119"/>
      <c r="U158" s="119"/>
      <c r="V158" s="119"/>
      <c r="W158" s="119"/>
      <c r="X158" s="119"/>
      <c r="Y158" s="119"/>
      <c r="Z158" s="119"/>
      <c r="AA158" s="119"/>
      <c r="AB158" s="119"/>
      <c r="AC158" s="119"/>
      <c r="AD158" s="119"/>
      <c r="AE158" s="119"/>
      <c r="AF158" s="120"/>
      <c r="AG158" s="121"/>
      <c r="AN158" s="38"/>
    </row>
    <row r="159" spans="1:40" s="32" customFormat="1" ht="16" customHeight="1" x14ac:dyDescent="0.2">
      <c r="A159" s="36"/>
      <c r="I159" s="36"/>
      <c r="L159" s="38"/>
      <c r="M159" s="36"/>
      <c r="N159" s="53" t="s">
        <v>1553</v>
      </c>
      <c r="O159" s="119"/>
      <c r="P159" s="119"/>
      <c r="Q159" s="119"/>
      <c r="R159" s="119"/>
      <c r="S159" s="119"/>
      <c r="T159" s="119"/>
      <c r="U159" s="119"/>
      <c r="V159" s="119"/>
      <c r="W159" s="119"/>
      <c r="X159" s="119"/>
      <c r="Y159" s="119"/>
      <c r="Z159" s="119"/>
      <c r="AA159" s="119"/>
      <c r="AB159" s="119"/>
      <c r="AC159" s="119"/>
      <c r="AD159" s="119"/>
      <c r="AE159" s="119"/>
      <c r="AF159" s="120"/>
      <c r="AG159" s="121"/>
      <c r="AN159" s="38"/>
    </row>
    <row r="160" spans="1:40" s="32" customFormat="1" ht="16" customHeight="1" x14ac:dyDescent="0.2">
      <c r="A160" s="36"/>
      <c r="I160" s="36"/>
      <c r="L160" s="38"/>
      <c r="M160" s="36"/>
      <c r="N160" s="80"/>
      <c r="O160" s="32" t="s">
        <v>1508</v>
      </c>
      <c r="P160" s="53" t="s">
        <v>1551</v>
      </c>
      <c r="Q160" s="119"/>
      <c r="R160" s="119"/>
      <c r="S160" s="119"/>
      <c r="T160" s="119"/>
      <c r="U160" s="119"/>
      <c r="V160" s="119"/>
      <c r="W160" s="119"/>
      <c r="X160" s="119"/>
      <c r="Y160" s="119"/>
      <c r="Z160" s="119"/>
      <c r="AA160" s="119"/>
      <c r="AB160" s="119"/>
      <c r="AC160" s="119"/>
      <c r="AD160" s="119"/>
      <c r="AE160" s="119"/>
      <c r="AF160" s="120"/>
      <c r="AG160" s="121"/>
      <c r="AN160" s="38"/>
    </row>
    <row r="161" spans="1:40" s="32" customFormat="1" ht="16" customHeight="1" x14ac:dyDescent="0.2">
      <c r="A161" s="36"/>
      <c r="I161" s="36"/>
      <c r="L161" s="38"/>
      <c r="M161" s="36"/>
      <c r="N161" s="80"/>
      <c r="O161" s="32" t="s">
        <v>1508</v>
      </c>
      <c r="P161" s="53" t="s">
        <v>1552</v>
      </c>
      <c r="Q161" s="119"/>
      <c r="R161" s="119"/>
      <c r="S161" s="119"/>
      <c r="T161" s="119"/>
      <c r="U161" s="119"/>
      <c r="V161" s="119"/>
      <c r="W161" s="119"/>
      <c r="X161" s="119"/>
      <c r="Y161" s="119"/>
      <c r="Z161" s="119"/>
      <c r="AA161" s="119"/>
      <c r="AB161" s="119"/>
      <c r="AC161" s="119"/>
      <c r="AD161" s="119"/>
      <c r="AE161" s="119"/>
      <c r="AF161" s="120"/>
      <c r="AG161" s="121"/>
      <c r="AN161" s="38"/>
    </row>
    <row r="162" spans="1:40" s="32" customFormat="1" ht="16" customHeight="1" x14ac:dyDescent="0.2">
      <c r="A162" s="36"/>
      <c r="I162" s="36"/>
      <c r="L162" s="38"/>
      <c r="AF162" s="76"/>
      <c r="AG162" s="79"/>
      <c r="AN162" s="38"/>
    </row>
    <row r="163" spans="1:40" ht="16" customHeight="1" x14ac:dyDescent="0.2">
      <c r="A163" s="271" t="s">
        <v>124</v>
      </c>
      <c r="B163" s="575" t="s">
        <v>125</v>
      </c>
      <c r="C163" s="575"/>
      <c r="D163" s="575"/>
      <c r="E163" s="575"/>
      <c r="F163" s="575"/>
      <c r="G163" s="575"/>
      <c r="H163" s="575"/>
      <c r="I163" s="214"/>
      <c r="J163" s="214"/>
      <c r="K163" s="214"/>
      <c r="L163" s="214"/>
      <c r="M163" s="214"/>
      <c r="N163" s="214"/>
      <c r="O163" s="214"/>
      <c r="P163" s="214"/>
      <c r="Q163" s="214"/>
      <c r="R163" s="214"/>
      <c r="S163" s="214"/>
      <c r="T163" s="214"/>
      <c r="U163" s="214"/>
      <c r="V163" s="214"/>
      <c r="W163" s="214"/>
      <c r="X163" s="214"/>
      <c r="Y163" s="214"/>
      <c r="Z163" s="214"/>
      <c r="AA163" s="214"/>
      <c r="AB163" s="214"/>
      <c r="AC163" s="214"/>
      <c r="AD163" s="214"/>
      <c r="AE163" s="214"/>
      <c r="AF163" s="214"/>
      <c r="AG163" s="214"/>
      <c r="AH163" s="214"/>
      <c r="AI163" s="214"/>
      <c r="AJ163" s="214"/>
      <c r="AK163" s="214"/>
      <c r="AL163" s="214"/>
      <c r="AM163" s="214"/>
      <c r="AN163" s="215"/>
    </row>
    <row r="164" spans="1:40" ht="16" customHeight="1" x14ac:dyDescent="0.2">
      <c r="A164" s="36">
        <v>1</v>
      </c>
      <c r="B164" s="311" t="s">
        <v>126</v>
      </c>
      <c r="C164" s="356"/>
      <c r="D164" s="356"/>
      <c r="E164" s="356"/>
      <c r="F164" s="356"/>
      <c r="G164" s="356"/>
      <c r="H164" s="356"/>
      <c r="I164" s="4"/>
      <c r="L164" s="7"/>
      <c r="AF164" s="4"/>
      <c r="AG164" s="7"/>
      <c r="AN164" s="7"/>
    </row>
    <row r="165" spans="1:40" ht="16" customHeight="1" x14ac:dyDescent="0.2">
      <c r="A165" s="36"/>
      <c r="B165" s="383" t="s">
        <v>128</v>
      </c>
      <c r="C165" s="384"/>
      <c r="D165" s="311" t="s">
        <v>127</v>
      </c>
      <c r="E165" s="311"/>
      <c r="F165" s="311"/>
      <c r="G165" s="311"/>
      <c r="H165" s="311"/>
      <c r="I165" s="4"/>
      <c r="L165" s="7"/>
      <c r="AF165" s="4"/>
      <c r="AG165" s="7"/>
      <c r="AN165" s="7"/>
    </row>
    <row r="166" spans="1:40" ht="16" customHeight="1" x14ac:dyDescent="0.2">
      <c r="A166" s="36"/>
      <c r="D166" s="356"/>
      <c r="E166" s="356"/>
      <c r="F166" s="356"/>
      <c r="G166" s="356"/>
      <c r="H166" s="356"/>
      <c r="I166" s="4"/>
      <c r="L166" s="7"/>
      <c r="AF166" s="4"/>
      <c r="AG166" s="7"/>
      <c r="AN166" s="7"/>
    </row>
    <row r="167" spans="1:40" ht="16" customHeight="1" x14ac:dyDescent="0.2">
      <c r="A167" s="36"/>
      <c r="C167" s="32" t="s">
        <v>129</v>
      </c>
      <c r="D167" s="311" t="s">
        <v>130</v>
      </c>
      <c r="E167" s="311"/>
      <c r="F167" s="311"/>
      <c r="G167" s="311"/>
      <c r="H167" s="312"/>
      <c r="I167" s="362" t="s">
        <v>1046</v>
      </c>
      <c r="J167" s="363"/>
      <c r="K167" s="363"/>
      <c r="L167" s="364"/>
      <c r="M167" s="3" t="s">
        <v>131</v>
      </c>
      <c r="N167" s="361" t="s">
        <v>132</v>
      </c>
      <c r="O167" s="361"/>
      <c r="P167" s="361"/>
      <c r="Q167" s="361"/>
      <c r="R167" s="361"/>
      <c r="S167" s="361"/>
      <c r="T167" s="361"/>
      <c r="U167" s="361"/>
      <c r="V167" s="361"/>
      <c r="W167" s="361"/>
      <c r="X167" s="361"/>
      <c r="Y167" s="361"/>
      <c r="Z167" s="361"/>
      <c r="AA167" s="361"/>
      <c r="AB167" s="361"/>
      <c r="AC167" s="361"/>
      <c r="AD167" s="361"/>
      <c r="AE167" s="361"/>
      <c r="AF167" s="313" t="str" cm="1">
        <f t="array" ref="AF167">_xlfn.IFS(I167="いる・いない","－",I167="いる","○",TRUE,"×")</f>
        <v>－</v>
      </c>
      <c r="AG167" s="314"/>
      <c r="AH167" s="361" t="s">
        <v>135</v>
      </c>
      <c r="AI167" s="361"/>
      <c r="AJ167" s="361"/>
      <c r="AK167" s="361"/>
      <c r="AL167" s="361"/>
      <c r="AM167" s="361"/>
      <c r="AN167" s="401"/>
    </row>
    <row r="168" spans="1:40" ht="16" customHeight="1" x14ac:dyDescent="0.15">
      <c r="A168" s="36"/>
      <c r="D168" s="311"/>
      <c r="E168" s="311"/>
      <c r="F168" s="311"/>
      <c r="G168" s="311"/>
      <c r="H168" s="312"/>
      <c r="I168" s="4"/>
      <c r="J168" s="6"/>
      <c r="K168" s="6"/>
      <c r="L168" s="13"/>
      <c r="N168" s="491" t="s">
        <v>133</v>
      </c>
      <c r="O168" s="491"/>
      <c r="P168" s="491"/>
      <c r="Q168" s="491"/>
      <c r="R168" s="491"/>
      <c r="S168" s="491"/>
      <c r="T168" s="491"/>
      <c r="U168" s="490"/>
      <c r="V168" s="490"/>
      <c r="W168" s="490"/>
      <c r="X168" s="490"/>
      <c r="Y168" s="490"/>
      <c r="Z168" s="490"/>
      <c r="AE168" s="159"/>
      <c r="AF168" s="229"/>
      <c r="AG168" s="21"/>
      <c r="AH168" s="361"/>
      <c r="AI168" s="361"/>
      <c r="AJ168" s="361"/>
      <c r="AK168" s="361"/>
      <c r="AL168" s="361"/>
      <c r="AM168" s="361"/>
      <c r="AN168" s="401"/>
    </row>
    <row r="169" spans="1:40" ht="16" customHeight="1" x14ac:dyDescent="0.15">
      <c r="A169" s="36"/>
      <c r="D169" s="311"/>
      <c r="E169" s="311"/>
      <c r="F169" s="311"/>
      <c r="G169" s="311"/>
      <c r="H169" s="312"/>
      <c r="I169" s="4"/>
      <c r="L169" s="7"/>
      <c r="N169" s="491" t="s">
        <v>1096</v>
      </c>
      <c r="O169" s="491"/>
      <c r="P169" s="491"/>
      <c r="Q169" s="491"/>
      <c r="R169" s="491"/>
      <c r="S169" s="491"/>
      <c r="T169" s="491"/>
      <c r="U169" s="490"/>
      <c r="V169" s="490"/>
      <c r="W169" s="490"/>
      <c r="X169" s="490"/>
      <c r="Y169" s="490"/>
      <c r="Z169" s="490"/>
      <c r="AE169" s="159"/>
      <c r="AF169" s="229"/>
      <c r="AG169" s="21"/>
      <c r="AH169" s="361"/>
      <c r="AI169" s="361"/>
      <c r="AJ169" s="361"/>
      <c r="AK169" s="361"/>
      <c r="AL169" s="361"/>
      <c r="AM169" s="361"/>
      <c r="AN169" s="401"/>
    </row>
    <row r="170" spans="1:40" ht="16" customHeight="1" x14ac:dyDescent="0.2">
      <c r="A170" s="36"/>
      <c r="D170" s="311"/>
      <c r="E170" s="311"/>
      <c r="F170" s="311"/>
      <c r="G170" s="311"/>
      <c r="H170" s="312"/>
      <c r="I170" s="4"/>
      <c r="L170" s="7"/>
      <c r="N170" s="382" t="s">
        <v>134</v>
      </c>
      <c r="O170" s="382"/>
      <c r="P170" s="382"/>
      <c r="Q170" s="382"/>
      <c r="R170" s="382"/>
      <c r="S170" s="382"/>
      <c r="T170" s="382"/>
      <c r="U170" s="382"/>
      <c r="V170" s="382"/>
      <c r="W170" s="382"/>
      <c r="X170" s="382"/>
      <c r="Y170" s="382"/>
      <c r="Z170" s="382"/>
      <c r="AA170" s="382"/>
      <c r="AB170" s="382"/>
      <c r="AC170" s="382"/>
      <c r="AD170" s="382"/>
      <c r="AF170" s="4"/>
      <c r="AG170" s="7"/>
      <c r="AN170" s="7"/>
    </row>
    <row r="171" spans="1:40" ht="16" customHeight="1" x14ac:dyDescent="0.2">
      <c r="A171" s="36"/>
      <c r="D171" s="311"/>
      <c r="E171" s="311"/>
      <c r="F171" s="311"/>
      <c r="G171" s="311"/>
      <c r="H171" s="312"/>
      <c r="I171" s="4"/>
      <c r="L171" s="7"/>
      <c r="N171" s="482"/>
      <c r="O171" s="482"/>
      <c r="P171" s="482"/>
      <c r="Q171" s="482"/>
      <c r="R171" s="482"/>
      <c r="S171" s="482"/>
      <c r="T171" s="486"/>
      <c r="U171" s="486"/>
      <c r="V171" s="486"/>
      <c r="W171" s="486"/>
      <c r="X171" s="486"/>
      <c r="Y171" s="486"/>
      <c r="Z171" s="486"/>
      <c r="AA171" s="486"/>
      <c r="AB171" s="486"/>
      <c r="AC171" s="486"/>
      <c r="AD171" s="486"/>
      <c r="AF171" s="4"/>
      <c r="AG171" s="7"/>
      <c r="AN171" s="7"/>
    </row>
    <row r="172" spans="1:40" ht="16" customHeight="1" x14ac:dyDescent="0.2">
      <c r="A172" s="36"/>
      <c r="D172" s="311"/>
      <c r="E172" s="311"/>
      <c r="F172" s="311"/>
      <c r="G172" s="311"/>
      <c r="H172" s="312"/>
      <c r="I172" s="4"/>
      <c r="L172" s="7"/>
      <c r="M172" s="3" t="s">
        <v>123</v>
      </c>
      <c r="N172" s="361" t="s">
        <v>1199</v>
      </c>
      <c r="O172" s="361"/>
      <c r="P172" s="361"/>
      <c r="Q172" s="361"/>
      <c r="R172" s="361"/>
      <c r="S172" s="361"/>
      <c r="T172" s="361"/>
      <c r="U172" s="361"/>
      <c r="V172" s="361"/>
      <c r="W172" s="361"/>
      <c r="X172" s="361"/>
      <c r="Y172" s="361"/>
      <c r="Z172" s="361"/>
      <c r="AA172" s="361"/>
      <c r="AB172" s="361"/>
      <c r="AC172" s="361"/>
      <c r="AD172" s="361"/>
      <c r="AE172" s="361"/>
      <c r="AF172" s="24"/>
      <c r="AG172" s="26"/>
      <c r="AH172" s="382" t="s">
        <v>871</v>
      </c>
      <c r="AI172" s="382"/>
      <c r="AJ172" s="382"/>
      <c r="AK172" s="382"/>
      <c r="AL172" s="382"/>
      <c r="AM172" s="382"/>
      <c r="AN172" s="433"/>
    </row>
    <row r="173" spans="1:40" ht="16" customHeight="1" x14ac:dyDescent="0.2">
      <c r="A173" s="36"/>
      <c r="D173" s="356"/>
      <c r="E173" s="356"/>
      <c r="F173" s="356"/>
      <c r="G173" s="356"/>
      <c r="H173" s="443"/>
      <c r="I173" s="4"/>
      <c r="L173" s="7"/>
      <c r="N173" s="361"/>
      <c r="O173" s="361"/>
      <c r="P173" s="361"/>
      <c r="Q173" s="361"/>
      <c r="R173" s="361"/>
      <c r="S173" s="361"/>
      <c r="T173" s="361"/>
      <c r="U173" s="361"/>
      <c r="V173" s="361"/>
      <c r="W173" s="361"/>
      <c r="X173" s="361"/>
      <c r="Y173" s="361"/>
      <c r="Z173" s="361"/>
      <c r="AA173" s="361"/>
      <c r="AB173" s="361"/>
      <c r="AC173" s="361"/>
      <c r="AD173" s="361"/>
      <c r="AE173" s="361"/>
      <c r="AF173" s="24"/>
      <c r="AG173" s="26"/>
      <c r="AN173" s="7"/>
    </row>
    <row r="174" spans="1:40" ht="16" customHeight="1" x14ac:dyDescent="0.2">
      <c r="A174" s="36"/>
      <c r="D174" s="356"/>
      <c r="E174" s="356"/>
      <c r="F174" s="356"/>
      <c r="G174" s="356"/>
      <c r="H174" s="443"/>
      <c r="I174" s="4"/>
      <c r="L174" s="7"/>
      <c r="N174" s="361"/>
      <c r="O174" s="361"/>
      <c r="P174" s="361"/>
      <c r="Q174" s="361"/>
      <c r="R174" s="361"/>
      <c r="S174" s="361"/>
      <c r="T174" s="361"/>
      <c r="U174" s="361"/>
      <c r="V174" s="361"/>
      <c r="W174" s="361"/>
      <c r="X174" s="361"/>
      <c r="Y174" s="361"/>
      <c r="Z174" s="361"/>
      <c r="AA174" s="361"/>
      <c r="AB174" s="361"/>
      <c r="AC174" s="361"/>
      <c r="AD174" s="361"/>
      <c r="AE174" s="361"/>
      <c r="AF174" s="24"/>
      <c r="AG174" s="26"/>
      <c r="AN174" s="7"/>
    </row>
    <row r="175" spans="1:40" ht="16" customHeight="1" x14ac:dyDescent="0.2">
      <c r="A175" s="36"/>
      <c r="D175" s="356"/>
      <c r="E175" s="356"/>
      <c r="F175" s="356"/>
      <c r="G175" s="356"/>
      <c r="H175" s="443"/>
      <c r="I175" s="4"/>
      <c r="L175" s="7"/>
      <c r="N175" s="361"/>
      <c r="O175" s="361"/>
      <c r="P175" s="361"/>
      <c r="Q175" s="361"/>
      <c r="R175" s="361"/>
      <c r="S175" s="361"/>
      <c r="T175" s="361"/>
      <c r="U175" s="361"/>
      <c r="V175" s="361"/>
      <c r="W175" s="361"/>
      <c r="X175" s="361"/>
      <c r="Y175" s="361"/>
      <c r="Z175" s="361"/>
      <c r="AA175" s="361"/>
      <c r="AB175" s="361"/>
      <c r="AC175" s="361"/>
      <c r="AD175" s="361"/>
      <c r="AE175" s="361"/>
      <c r="AF175" s="24"/>
      <c r="AG175" s="26"/>
      <c r="AN175" s="7"/>
    </row>
    <row r="176" spans="1:40" ht="16" customHeight="1" x14ac:dyDescent="0.2">
      <c r="A176" s="36"/>
      <c r="D176" s="356"/>
      <c r="E176" s="356"/>
      <c r="F176" s="356"/>
      <c r="G176" s="356"/>
      <c r="H176" s="443"/>
      <c r="I176" s="4"/>
      <c r="L176" s="7"/>
      <c r="N176" s="361"/>
      <c r="O176" s="361"/>
      <c r="P176" s="361"/>
      <c r="Q176" s="361"/>
      <c r="R176" s="361"/>
      <c r="S176" s="361"/>
      <c r="T176" s="361"/>
      <c r="U176" s="361"/>
      <c r="V176" s="361"/>
      <c r="W176" s="361"/>
      <c r="X176" s="361"/>
      <c r="Y176" s="361"/>
      <c r="Z176" s="361"/>
      <c r="AA176" s="361"/>
      <c r="AB176" s="361"/>
      <c r="AC176" s="361"/>
      <c r="AD176" s="361"/>
      <c r="AE176" s="361"/>
      <c r="AF176" s="24"/>
      <c r="AG176" s="26"/>
      <c r="AN176" s="7"/>
    </row>
    <row r="177" spans="1:40" ht="16" customHeight="1" x14ac:dyDescent="0.2">
      <c r="A177" s="36"/>
      <c r="I177" s="4"/>
      <c r="L177" s="7"/>
      <c r="N177" s="361"/>
      <c r="O177" s="361"/>
      <c r="P177" s="361"/>
      <c r="Q177" s="361"/>
      <c r="R177" s="361"/>
      <c r="S177" s="361"/>
      <c r="T177" s="361"/>
      <c r="U177" s="361"/>
      <c r="V177" s="361"/>
      <c r="W177" s="361"/>
      <c r="X177" s="361"/>
      <c r="Y177" s="361"/>
      <c r="Z177" s="361"/>
      <c r="AA177" s="361"/>
      <c r="AB177" s="361"/>
      <c r="AC177" s="361"/>
      <c r="AD177" s="361"/>
      <c r="AE177" s="361"/>
      <c r="AF177" s="24"/>
      <c r="AG177" s="26"/>
      <c r="AN177" s="7"/>
    </row>
    <row r="178" spans="1:40" ht="16" customHeight="1" x14ac:dyDescent="0.2">
      <c r="A178" s="36"/>
      <c r="I178" s="4"/>
      <c r="L178" s="7"/>
      <c r="N178" s="361"/>
      <c r="O178" s="361"/>
      <c r="P178" s="361"/>
      <c r="Q178" s="361"/>
      <c r="R178" s="361"/>
      <c r="S178" s="361"/>
      <c r="T178" s="361"/>
      <c r="U178" s="361"/>
      <c r="V178" s="361"/>
      <c r="W178" s="361"/>
      <c r="X178" s="361"/>
      <c r="Y178" s="361"/>
      <c r="Z178" s="361"/>
      <c r="AA178" s="361"/>
      <c r="AB178" s="361"/>
      <c r="AC178" s="361"/>
      <c r="AD178" s="361"/>
      <c r="AE178" s="361"/>
      <c r="AF178" s="24"/>
      <c r="AG178" s="26"/>
      <c r="AN178" s="7"/>
    </row>
    <row r="179" spans="1:40" ht="16" customHeight="1" x14ac:dyDescent="0.2">
      <c r="A179" s="36"/>
      <c r="I179" s="4"/>
      <c r="L179" s="7"/>
      <c r="N179" s="25"/>
      <c r="O179" s="25"/>
      <c r="P179" s="25"/>
      <c r="Q179" s="25"/>
      <c r="R179" s="25"/>
      <c r="S179" s="25"/>
      <c r="T179" s="25"/>
      <c r="U179" s="25"/>
      <c r="V179" s="25"/>
      <c r="W179" s="25"/>
      <c r="X179" s="25"/>
      <c r="Y179" s="25"/>
      <c r="Z179" s="25"/>
      <c r="AA179" s="25"/>
      <c r="AB179" s="25"/>
      <c r="AC179" s="25"/>
      <c r="AD179" s="25"/>
      <c r="AE179" s="25"/>
      <c r="AF179" s="24"/>
      <c r="AG179" s="26"/>
      <c r="AN179" s="7"/>
    </row>
    <row r="180" spans="1:40" ht="16" customHeight="1" x14ac:dyDescent="0.2">
      <c r="A180" s="36"/>
      <c r="C180" s="32" t="s">
        <v>136</v>
      </c>
      <c r="D180" s="311" t="s">
        <v>137</v>
      </c>
      <c r="E180" s="311"/>
      <c r="F180" s="311"/>
      <c r="G180" s="311"/>
      <c r="H180" s="312"/>
      <c r="I180" s="362" t="s">
        <v>1046</v>
      </c>
      <c r="J180" s="363"/>
      <c r="K180" s="363"/>
      <c r="L180" s="364"/>
      <c r="M180" s="3" t="s">
        <v>59</v>
      </c>
      <c r="N180" s="382" t="s">
        <v>1446</v>
      </c>
      <c r="O180" s="382"/>
      <c r="P180" s="382"/>
      <c r="Q180" s="382"/>
      <c r="R180" s="382"/>
      <c r="S180" s="382"/>
      <c r="T180" s="382"/>
      <c r="U180" s="382"/>
      <c r="V180" s="382"/>
      <c r="W180" s="382"/>
      <c r="X180" s="382"/>
      <c r="Y180" s="382"/>
      <c r="Z180" s="382"/>
      <c r="AA180" s="382"/>
      <c r="AB180" s="382"/>
      <c r="AC180" s="382"/>
      <c r="AD180" s="382"/>
      <c r="AE180" s="382"/>
      <c r="AF180" s="313" t="str" cm="1">
        <f t="array" ref="AF180">_xlfn.IFS(I180="いる・いない","－",I180="いる","○",TRUE,"×")</f>
        <v>－</v>
      </c>
      <c r="AG180" s="314"/>
      <c r="AN180" s="7"/>
    </row>
    <row r="181" spans="1:40" ht="16" customHeight="1" x14ac:dyDescent="0.2">
      <c r="A181" s="36"/>
      <c r="D181" s="311"/>
      <c r="E181" s="311"/>
      <c r="F181" s="311"/>
      <c r="G181" s="311"/>
      <c r="H181" s="312"/>
      <c r="I181" s="4"/>
      <c r="L181" s="7"/>
      <c r="N181" s="25"/>
      <c r="O181" s="25"/>
      <c r="P181" s="25"/>
      <c r="Q181" s="25"/>
      <c r="R181" s="25"/>
      <c r="S181" s="25"/>
      <c r="T181" s="25"/>
      <c r="U181" s="25"/>
      <c r="V181" s="25"/>
      <c r="W181" s="25"/>
      <c r="X181" s="25"/>
      <c r="Y181" s="25"/>
      <c r="Z181" s="25"/>
      <c r="AA181" s="25"/>
      <c r="AB181" s="25"/>
      <c r="AC181" s="25"/>
      <c r="AD181" s="25"/>
      <c r="AE181" s="25"/>
      <c r="AF181" s="24"/>
      <c r="AG181" s="26"/>
      <c r="AN181" s="7"/>
    </row>
    <row r="182" spans="1:40" s="32" customFormat="1" ht="16" customHeight="1" x14ac:dyDescent="0.2">
      <c r="A182" s="36"/>
      <c r="D182" s="311"/>
      <c r="E182" s="311"/>
      <c r="F182" s="311"/>
      <c r="G182" s="311"/>
      <c r="H182" s="312"/>
      <c r="I182" s="36"/>
      <c r="L182" s="38"/>
      <c r="N182" s="80"/>
      <c r="O182" s="412">
        <v>46381</v>
      </c>
      <c r="P182" s="413"/>
      <c r="Q182" s="413"/>
      <c r="R182" s="413"/>
      <c r="S182" s="413"/>
      <c r="T182" s="413"/>
      <c r="U182" s="354" t="s">
        <v>1441</v>
      </c>
      <c r="V182" s="354"/>
      <c r="W182" s="354"/>
      <c r="X182" s="354"/>
      <c r="Y182" s="354"/>
      <c r="Z182" s="354"/>
      <c r="AA182" s="354"/>
      <c r="AB182" s="354"/>
      <c r="AC182" s="354"/>
      <c r="AD182" s="354"/>
      <c r="AE182" s="354"/>
      <c r="AF182" s="120"/>
      <c r="AG182" s="121"/>
      <c r="AH182" s="347" t="s">
        <v>1554</v>
      </c>
      <c r="AI182" s="414"/>
      <c r="AJ182" s="414"/>
      <c r="AK182" s="414"/>
      <c r="AL182" s="414"/>
      <c r="AM182" s="414"/>
      <c r="AN182" s="415"/>
    </row>
    <row r="183" spans="1:40" s="32" customFormat="1" ht="16" customHeight="1" x14ac:dyDescent="0.2">
      <c r="A183" s="36"/>
      <c r="D183" s="311"/>
      <c r="E183" s="311"/>
      <c r="F183" s="311"/>
      <c r="G183" s="311"/>
      <c r="H183" s="312"/>
      <c r="I183" s="36"/>
      <c r="L183" s="38"/>
      <c r="N183" s="55"/>
      <c r="O183" s="87" t="s">
        <v>138</v>
      </c>
      <c r="P183" s="311" t="s">
        <v>1442</v>
      </c>
      <c r="Q183" s="356"/>
      <c r="R183" s="356"/>
      <c r="S183" s="356"/>
      <c r="T183" s="356"/>
      <c r="U183" s="356"/>
      <c r="V183" s="356"/>
      <c r="W183" s="356"/>
      <c r="X183" s="356"/>
      <c r="Y183" s="356"/>
      <c r="Z183" s="356"/>
      <c r="AA183" s="356"/>
      <c r="AB183" s="356"/>
      <c r="AC183" s="356"/>
      <c r="AD183" s="356"/>
      <c r="AE183" s="356"/>
      <c r="AF183" s="230"/>
      <c r="AG183" s="175"/>
      <c r="AH183" s="311"/>
      <c r="AI183" s="311"/>
      <c r="AJ183" s="311"/>
      <c r="AK183" s="311"/>
      <c r="AL183" s="311"/>
      <c r="AM183" s="311"/>
      <c r="AN183" s="312"/>
    </row>
    <row r="184" spans="1:40" s="32" customFormat="1" ht="16" customHeight="1" x14ac:dyDescent="0.2">
      <c r="A184" s="36"/>
      <c r="D184" s="44"/>
      <c r="E184" s="44"/>
      <c r="F184" s="44"/>
      <c r="G184" s="44"/>
      <c r="H184" s="84"/>
      <c r="I184" s="36"/>
      <c r="L184" s="38"/>
      <c r="N184" s="55"/>
      <c r="O184" s="55"/>
      <c r="P184" s="80"/>
      <c r="Q184" s="55" t="s">
        <v>62</v>
      </c>
      <c r="R184" s="349" t="s">
        <v>1443</v>
      </c>
      <c r="S184" s="349"/>
      <c r="T184" s="349"/>
      <c r="U184" s="349"/>
      <c r="V184" s="349"/>
      <c r="W184" s="349"/>
      <c r="X184" s="349"/>
      <c r="Y184" s="349"/>
      <c r="Z184" s="349"/>
      <c r="AA184" s="349"/>
      <c r="AB184" s="349"/>
      <c r="AC184" s="349"/>
      <c r="AD184" s="349"/>
      <c r="AE184" s="349"/>
      <c r="AF184" s="211"/>
      <c r="AG184" s="207"/>
      <c r="AN184" s="38"/>
    </row>
    <row r="185" spans="1:40" ht="16" customHeight="1" x14ac:dyDescent="0.2">
      <c r="A185" s="36"/>
      <c r="I185" s="4"/>
      <c r="L185" s="7"/>
      <c r="N185" s="25"/>
      <c r="O185" s="25"/>
      <c r="P185" s="25"/>
      <c r="Q185" s="25"/>
      <c r="R185" s="349"/>
      <c r="S185" s="349"/>
      <c r="T185" s="349"/>
      <c r="U185" s="349"/>
      <c r="V185" s="349"/>
      <c r="W185" s="349"/>
      <c r="X185" s="349"/>
      <c r="Y185" s="349"/>
      <c r="Z185" s="349"/>
      <c r="AA185" s="349"/>
      <c r="AB185" s="349"/>
      <c r="AC185" s="349"/>
      <c r="AD185" s="349"/>
      <c r="AE185" s="349"/>
      <c r="AF185" s="211"/>
      <c r="AG185" s="207"/>
      <c r="AN185" s="7"/>
    </row>
    <row r="186" spans="1:40" ht="16" customHeight="1" x14ac:dyDescent="0.2">
      <c r="A186" s="36"/>
      <c r="I186" s="4"/>
      <c r="L186" s="7"/>
      <c r="N186" s="25"/>
      <c r="O186" s="25"/>
      <c r="P186" s="25"/>
      <c r="Q186" s="25"/>
      <c r="R186" s="349"/>
      <c r="S186" s="349"/>
      <c r="T186" s="349"/>
      <c r="U186" s="349"/>
      <c r="V186" s="349"/>
      <c r="W186" s="349"/>
      <c r="X186" s="349"/>
      <c r="Y186" s="349"/>
      <c r="Z186" s="349"/>
      <c r="AA186" s="349"/>
      <c r="AB186" s="349"/>
      <c r="AC186" s="349"/>
      <c r="AD186" s="349"/>
      <c r="AE186" s="349"/>
      <c r="AF186" s="211"/>
      <c r="AG186" s="207"/>
      <c r="AN186" s="7"/>
    </row>
    <row r="187" spans="1:40" s="32" customFormat="1" ht="16" customHeight="1" x14ac:dyDescent="0.2">
      <c r="A187" s="36"/>
      <c r="D187" s="44"/>
      <c r="E187" s="44"/>
      <c r="F187" s="44"/>
      <c r="G187" s="44"/>
      <c r="H187" s="84"/>
      <c r="I187" s="36"/>
      <c r="L187" s="38"/>
      <c r="N187" s="55"/>
      <c r="O187" s="55"/>
      <c r="P187" s="80"/>
      <c r="Q187" s="55" t="s">
        <v>65</v>
      </c>
      <c r="R187" s="349" t="s">
        <v>1444</v>
      </c>
      <c r="S187" s="349"/>
      <c r="T187" s="349"/>
      <c r="U187" s="349"/>
      <c r="V187" s="349"/>
      <c r="W187" s="349"/>
      <c r="X187" s="349"/>
      <c r="Y187" s="349"/>
      <c r="Z187" s="349"/>
      <c r="AA187" s="349"/>
      <c r="AB187" s="349"/>
      <c r="AC187" s="349"/>
      <c r="AD187" s="349"/>
      <c r="AE187" s="349"/>
      <c r="AF187" s="211"/>
      <c r="AG187" s="207"/>
      <c r="AN187" s="38"/>
    </row>
    <row r="188" spans="1:40" ht="16" customHeight="1" x14ac:dyDescent="0.2">
      <c r="A188" s="36"/>
      <c r="I188" s="4"/>
      <c r="L188" s="7"/>
      <c r="N188" s="25"/>
      <c r="O188" s="25"/>
      <c r="P188" s="25"/>
      <c r="Q188" s="25"/>
      <c r="R188" s="349"/>
      <c r="S188" s="349"/>
      <c r="T188" s="349"/>
      <c r="U188" s="349"/>
      <c r="V188" s="349"/>
      <c r="W188" s="349"/>
      <c r="X188" s="349"/>
      <c r="Y188" s="349"/>
      <c r="Z188" s="349"/>
      <c r="AA188" s="349"/>
      <c r="AB188" s="349"/>
      <c r="AC188" s="349"/>
      <c r="AD188" s="349"/>
      <c r="AE188" s="349"/>
      <c r="AF188" s="211"/>
      <c r="AG188" s="207"/>
      <c r="AN188" s="7"/>
    </row>
    <row r="189" spans="1:40" s="32" customFormat="1" ht="16" customHeight="1" x14ac:dyDescent="0.2">
      <c r="A189" s="36"/>
      <c r="D189" s="44"/>
      <c r="E189" s="44"/>
      <c r="F189" s="44"/>
      <c r="G189" s="44"/>
      <c r="H189" s="84"/>
      <c r="I189" s="36"/>
      <c r="L189" s="38"/>
      <c r="N189" s="55"/>
      <c r="O189" s="55"/>
      <c r="P189" s="80"/>
      <c r="Q189" s="55" t="s">
        <v>66</v>
      </c>
      <c r="R189" s="349" t="s">
        <v>1445</v>
      </c>
      <c r="S189" s="349"/>
      <c r="T189" s="349"/>
      <c r="U189" s="349"/>
      <c r="V189" s="349"/>
      <c r="W189" s="349"/>
      <c r="X189" s="349"/>
      <c r="Y189" s="349"/>
      <c r="Z189" s="349"/>
      <c r="AA189" s="349"/>
      <c r="AB189" s="349"/>
      <c r="AC189" s="349"/>
      <c r="AD189" s="349"/>
      <c r="AE189" s="349"/>
      <c r="AF189" s="211"/>
      <c r="AG189" s="207"/>
      <c r="AN189" s="38"/>
    </row>
    <row r="190" spans="1:40" ht="16" customHeight="1" x14ac:dyDescent="0.2">
      <c r="A190" s="36"/>
      <c r="I190" s="4"/>
      <c r="L190" s="7"/>
      <c r="N190" s="25"/>
      <c r="O190" s="25"/>
      <c r="P190" s="25"/>
      <c r="Q190" s="25"/>
      <c r="R190" s="349"/>
      <c r="S190" s="349"/>
      <c r="T190" s="349"/>
      <c r="U190" s="349"/>
      <c r="V190" s="349"/>
      <c r="W190" s="349"/>
      <c r="X190" s="349"/>
      <c r="Y190" s="349"/>
      <c r="Z190" s="349"/>
      <c r="AA190" s="349"/>
      <c r="AB190" s="349"/>
      <c r="AC190" s="349"/>
      <c r="AD190" s="349"/>
      <c r="AE190" s="349"/>
      <c r="AF190" s="211"/>
      <c r="AG190" s="207"/>
      <c r="AN190" s="7"/>
    </row>
    <row r="191" spans="1:40" ht="16" customHeight="1" x14ac:dyDescent="0.2">
      <c r="A191" s="36"/>
      <c r="I191" s="4"/>
      <c r="L191" s="7"/>
      <c r="N191" s="25"/>
      <c r="O191" s="87" t="s">
        <v>138</v>
      </c>
      <c r="P191" s="311" t="s">
        <v>1447</v>
      </c>
      <c r="Q191" s="356"/>
      <c r="R191" s="356"/>
      <c r="S191" s="356"/>
      <c r="T191" s="356"/>
      <c r="U191" s="356"/>
      <c r="V191" s="356"/>
      <c r="W191" s="356"/>
      <c r="X191" s="356"/>
      <c r="Y191" s="356"/>
      <c r="Z191" s="356"/>
      <c r="AA191" s="356"/>
      <c r="AB191" s="356"/>
      <c r="AC191" s="356"/>
      <c r="AD191" s="356"/>
      <c r="AE191" s="356"/>
      <c r="AF191" s="230"/>
      <c r="AG191" s="175"/>
      <c r="AH191" s="349" t="s">
        <v>1556</v>
      </c>
      <c r="AI191" s="349"/>
      <c r="AJ191" s="349"/>
      <c r="AK191" s="349"/>
      <c r="AL191" s="349"/>
      <c r="AM191" s="349"/>
      <c r="AN191" s="603"/>
    </row>
    <row r="192" spans="1:40" ht="16" customHeight="1" x14ac:dyDescent="0.2">
      <c r="A192" s="36"/>
      <c r="I192" s="4"/>
      <c r="L192" s="7"/>
      <c r="N192" s="25"/>
      <c r="O192" s="25"/>
      <c r="P192" s="80"/>
      <c r="Q192" s="311" t="s">
        <v>1448</v>
      </c>
      <c r="R192" s="311"/>
      <c r="S192" s="311"/>
      <c r="T192" s="311"/>
      <c r="U192" s="311"/>
      <c r="V192" s="311"/>
      <c r="W192" s="311"/>
      <c r="X192" s="311"/>
      <c r="Y192" s="311"/>
      <c r="Z192" s="311"/>
      <c r="AA192" s="311"/>
      <c r="AB192" s="311"/>
      <c r="AC192" s="311"/>
      <c r="AD192" s="311"/>
      <c r="AE192" s="311"/>
      <c r="AF192" s="173"/>
      <c r="AG192" s="122"/>
      <c r="AH192" s="349"/>
      <c r="AI192" s="349"/>
      <c r="AJ192" s="349"/>
      <c r="AK192" s="349"/>
      <c r="AL192" s="349"/>
      <c r="AM192" s="349"/>
      <c r="AN192" s="603"/>
    </row>
    <row r="193" spans="1:40" ht="16" customHeight="1" x14ac:dyDescent="0.2">
      <c r="A193" s="36"/>
      <c r="I193" s="4"/>
      <c r="L193" s="7"/>
      <c r="N193" s="25"/>
      <c r="O193" s="25"/>
      <c r="P193" s="25"/>
      <c r="Q193" s="311"/>
      <c r="R193" s="311"/>
      <c r="S193" s="311"/>
      <c r="T193" s="311"/>
      <c r="U193" s="311"/>
      <c r="V193" s="311"/>
      <c r="W193" s="311"/>
      <c r="X193" s="311"/>
      <c r="Y193" s="311"/>
      <c r="Z193" s="311"/>
      <c r="AA193" s="311"/>
      <c r="AB193" s="311"/>
      <c r="AC193" s="311"/>
      <c r="AD193" s="311"/>
      <c r="AE193" s="311"/>
      <c r="AF193" s="173"/>
      <c r="AG193" s="122"/>
      <c r="AN193" s="7"/>
    </row>
    <row r="194" spans="1:40" ht="16" customHeight="1" x14ac:dyDescent="0.2">
      <c r="A194" s="36"/>
      <c r="I194" s="4"/>
      <c r="L194" s="7"/>
      <c r="N194" s="25"/>
      <c r="O194" s="25"/>
      <c r="P194" s="25"/>
      <c r="Q194" s="311"/>
      <c r="R194" s="311"/>
      <c r="S194" s="311"/>
      <c r="T194" s="311"/>
      <c r="U194" s="311"/>
      <c r="V194" s="311"/>
      <c r="W194" s="311"/>
      <c r="X194" s="311"/>
      <c r="Y194" s="311"/>
      <c r="Z194" s="311"/>
      <c r="AA194" s="311"/>
      <c r="AB194" s="311"/>
      <c r="AC194" s="311"/>
      <c r="AD194" s="311"/>
      <c r="AE194" s="311"/>
      <c r="AF194" s="173"/>
      <c r="AG194" s="122"/>
      <c r="AN194" s="7"/>
    </row>
    <row r="195" spans="1:40" ht="16" customHeight="1" x14ac:dyDescent="0.2">
      <c r="A195" s="36"/>
      <c r="I195" s="4"/>
      <c r="L195" s="7"/>
      <c r="N195" s="25"/>
      <c r="O195" s="25"/>
      <c r="P195" s="80"/>
      <c r="Q195" s="311" t="s">
        <v>1449</v>
      </c>
      <c r="R195" s="311"/>
      <c r="S195" s="311"/>
      <c r="T195" s="311"/>
      <c r="U195" s="311"/>
      <c r="V195" s="311"/>
      <c r="W195" s="311"/>
      <c r="X195" s="311"/>
      <c r="Y195" s="311"/>
      <c r="Z195" s="311"/>
      <c r="AA195" s="311"/>
      <c r="AB195" s="311"/>
      <c r="AC195" s="311"/>
      <c r="AD195" s="311"/>
      <c r="AE195" s="311"/>
      <c r="AF195" s="173"/>
      <c r="AG195" s="122"/>
      <c r="AN195" s="7"/>
    </row>
    <row r="196" spans="1:40" ht="16" customHeight="1" x14ac:dyDescent="0.2">
      <c r="A196" s="36"/>
      <c r="I196" s="4"/>
      <c r="L196" s="7"/>
      <c r="N196" s="25"/>
      <c r="O196" s="25"/>
      <c r="P196" s="25"/>
      <c r="Q196" s="311"/>
      <c r="R196" s="311"/>
      <c r="S196" s="311"/>
      <c r="T196" s="311"/>
      <c r="U196" s="311"/>
      <c r="V196" s="311"/>
      <c r="W196" s="311"/>
      <c r="X196" s="311"/>
      <c r="Y196" s="311"/>
      <c r="Z196" s="311"/>
      <c r="AA196" s="311"/>
      <c r="AB196" s="311"/>
      <c r="AC196" s="311"/>
      <c r="AD196" s="311"/>
      <c r="AE196" s="311"/>
      <c r="AF196" s="173"/>
      <c r="AG196" s="122"/>
      <c r="AN196" s="7"/>
    </row>
    <row r="197" spans="1:40" ht="16" customHeight="1" x14ac:dyDescent="0.2">
      <c r="A197" s="36"/>
      <c r="I197" s="4"/>
      <c r="L197" s="7"/>
      <c r="N197" s="25"/>
      <c r="O197" s="25"/>
      <c r="P197" s="80"/>
      <c r="Q197" s="311" t="s">
        <v>1450</v>
      </c>
      <c r="R197" s="311"/>
      <c r="S197" s="311"/>
      <c r="T197" s="311"/>
      <c r="U197" s="311"/>
      <c r="V197" s="311"/>
      <c r="W197" s="311"/>
      <c r="X197" s="311"/>
      <c r="Y197" s="311"/>
      <c r="Z197" s="311"/>
      <c r="AA197" s="311"/>
      <c r="AB197" s="311"/>
      <c r="AC197" s="311"/>
      <c r="AD197" s="311"/>
      <c r="AE197" s="311"/>
      <c r="AF197" s="173"/>
      <c r="AG197" s="122"/>
      <c r="AN197" s="7"/>
    </row>
    <row r="198" spans="1:40" ht="16" customHeight="1" x14ac:dyDescent="0.2">
      <c r="A198" s="36"/>
      <c r="I198" s="4"/>
      <c r="L198" s="7"/>
      <c r="N198" s="25"/>
      <c r="O198" s="25"/>
      <c r="P198" s="25"/>
      <c r="Q198" s="311"/>
      <c r="R198" s="311"/>
      <c r="S198" s="311"/>
      <c r="T198" s="311"/>
      <c r="U198" s="311"/>
      <c r="V198" s="311"/>
      <c r="W198" s="311"/>
      <c r="X198" s="311"/>
      <c r="Y198" s="311"/>
      <c r="Z198" s="311"/>
      <c r="AA198" s="311"/>
      <c r="AB198" s="311"/>
      <c r="AC198" s="311"/>
      <c r="AD198" s="311"/>
      <c r="AE198" s="311"/>
      <c r="AF198" s="173"/>
      <c r="AG198" s="122"/>
      <c r="AN198" s="7"/>
    </row>
    <row r="199" spans="1:40" ht="16" customHeight="1" x14ac:dyDescent="0.2">
      <c r="A199" s="36"/>
      <c r="I199" s="4"/>
      <c r="L199" s="7"/>
      <c r="N199" s="25"/>
      <c r="O199" s="25"/>
      <c r="P199" s="25"/>
      <c r="Q199" s="311"/>
      <c r="R199" s="311"/>
      <c r="S199" s="311"/>
      <c r="T199" s="311"/>
      <c r="U199" s="311"/>
      <c r="V199" s="311"/>
      <c r="W199" s="311"/>
      <c r="X199" s="311"/>
      <c r="Y199" s="311"/>
      <c r="Z199" s="311"/>
      <c r="AA199" s="311"/>
      <c r="AB199" s="311"/>
      <c r="AC199" s="311"/>
      <c r="AD199" s="311"/>
      <c r="AE199" s="311"/>
      <c r="AF199" s="173"/>
      <c r="AG199" s="122"/>
      <c r="AN199" s="7"/>
    </row>
    <row r="200" spans="1:40" ht="16" customHeight="1" x14ac:dyDescent="0.2">
      <c r="A200" s="36"/>
      <c r="I200" s="4"/>
      <c r="L200" s="7"/>
      <c r="N200" s="25"/>
      <c r="O200" s="25"/>
      <c r="P200" s="80"/>
      <c r="Q200" s="357" t="s">
        <v>1451</v>
      </c>
      <c r="R200" s="357"/>
      <c r="S200" s="357"/>
      <c r="T200" s="357"/>
      <c r="U200" s="357"/>
      <c r="V200" s="357"/>
      <c r="W200" s="357"/>
      <c r="X200" s="357"/>
      <c r="Y200" s="357"/>
      <c r="Z200" s="357"/>
      <c r="AA200" s="357"/>
      <c r="AB200" s="357"/>
      <c r="AC200" s="357"/>
      <c r="AD200" s="357"/>
      <c r="AE200" s="357"/>
      <c r="AF200" s="231"/>
      <c r="AG200" s="176"/>
      <c r="AN200" s="7"/>
    </row>
    <row r="201" spans="1:40" ht="16" customHeight="1" x14ac:dyDescent="0.2">
      <c r="A201" s="76"/>
      <c r="B201" s="71"/>
      <c r="C201" s="71"/>
      <c r="D201" s="71"/>
      <c r="E201" s="71"/>
      <c r="F201" s="71"/>
      <c r="G201" s="71"/>
      <c r="H201" s="71"/>
      <c r="I201" s="27"/>
      <c r="J201" s="28"/>
      <c r="K201" s="28"/>
      <c r="L201" s="29"/>
      <c r="M201" s="28"/>
      <c r="N201" s="49"/>
      <c r="O201" s="49"/>
      <c r="P201" s="49"/>
      <c r="Q201" s="358"/>
      <c r="R201" s="358"/>
      <c r="S201" s="358"/>
      <c r="T201" s="358"/>
      <c r="U201" s="358"/>
      <c r="V201" s="358"/>
      <c r="W201" s="358"/>
      <c r="X201" s="358"/>
      <c r="Y201" s="358"/>
      <c r="Z201" s="358"/>
      <c r="AA201" s="358"/>
      <c r="AB201" s="358"/>
      <c r="AC201" s="358"/>
      <c r="AD201" s="358"/>
      <c r="AE201" s="358"/>
      <c r="AF201" s="232"/>
      <c r="AG201" s="177"/>
      <c r="AH201" s="28"/>
      <c r="AI201" s="28"/>
      <c r="AJ201" s="28"/>
      <c r="AK201" s="28"/>
      <c r="AL201" s="28"/>
      <c r="AM201" s="28"/>
      <c r="AN201" s="29"/>
    </row>
    <row r="202" spans="1:40" ht="16" customHeight="1" x14ac:dyDescent="0.2">
      <c r="A202" s="65"/>
      <c r="B202" s="66"/>
      <c r="C202" s="66"/>
      <c r="D202" s="66"/>
      <c r="E202" s="66"/>
      <c r="F202" s="66"/>
      <c r="G202" s="66"/>
      <c r="H202" s="66"/>
      <c r="I202" s="22"/>
      <c r="J202" s="23"/>
      <c r="K202" s="23"/>
      <c r="L202" s="31"/>
      <c r="M202" s="23"/>
      <c r="N202" s="125"/>
      <c r="O202" s="125"/>
      <c r="P202" s="80"/>
      <c r="Q202" s="337" t="s">
        <v>1452</v>
      </c>
      <c r="R202" s="337"/>
      <c r="S202" s="337"/>
      <c r="T202" s="337"/>
      <c r="U202" s="337"/>
      <c r="V202" s="337"/>
      <c r="W202" s="337"/>
      <c r="X202" s="337"/>
      <c r="Y202" s="337"/>
      <c r="Z202" s="337"/>
      <c r="AA202" s="337"/>
      <c r="AB202" s="337"/>
      <c r="AC202" s="337"/>
      <c r="AD202" s="337"/>
      <c r="AE202" s="337"/>
      <c r="AF202" s="174"/>
      <c r="AG202" s="153"/>
      <c r="AH202" s="23"/>
      <c r="AI202" s="23"/>
      <c r="AJ202" s="23"/>
      <c r="AK202" s="23"/>
      <c r="AL202" s="23"/>
      <c r="AM202" s="23"/>
      <c r="AN202" s="31"/>
    </row>
    <row r="203" spans="1:40" ht="16" customHeight="1" x14ac:dyDescent="0.2">
      <c r="A203" s="36"/>
      <c r="I203" s="4"/>
      <c r="L203" s="7"/>
      <c r="N203" s="25"/>
      <c r="O203" s="25"/>
      <c r="P203" s="25"/>
      <c r="Q203" s="311"/>
      <c r="R203" s="311"/>
      <c r="S203" s="311"/>
      <c r="T203" s="311"/>
      <c r="U203" s="311"/>
      <c r="V203" s="311"/>
      <c r="W203" s="311"/>
      <c r="X203" s="311"/>
      <c r="Y203" s="311"/>
      <c r="Z203" s="311"/>
      <c r="AA203" s="311"/>
      <c r="AB203" s="311"/>
      <c r="AC203" s="311"/>
      <c r="AD203" s="311"/>
      <c r="AE203" s="311"/>
      <c r="AF203" s="173"/>
      <c r="AG203" s="122"/>
      <c r="AN203" s="7"/>
    </row>
    <row r="204" spans="1:40" ht="16" customHeight="1" x14ac:dyDescent="0.2">
      <c r="A204" s="36"/>
      <c r="I204" s="4"/>
      <c r="L204" s="7"/>
      <c r="N204" s="25"/>
      <c r="O204" s="25"/>
      <c r="P204" s="25"/>
      <c r="Q204" s="311"/>
      <c r="R204" s="311"/>
      <c r="S204" s="311"/>
      <c r="T204" s="311"/>
      <c r="U204" s="311"/>
      <c r="V204" s="311"/>
      <c r="W204" s="311"/>
      <c r="X204" s="311"/>
      <c r="Y204" s="311"/>
      <c r="Z204" s="311"/>
      <c r="AA204" s="311"/>
      <c r="AB204" s="311"/>
      <c r="AC204" s="311"/>
      <c r="AD204" s="311"/>
      <c r="AE204" s="311"/>
      <c r="AF204" s="173"/>
      <c r="AG204" s="122"/>
      <c r="AN204" s="7"/>
    </row>
    <row r="205" spans="1:40" ht="16" customHeight="1" x14ac:dyDescent="0.2">
      <c r="A205" s="36"/>
      <c r="I205" s="4"/>
      <c r="L205" s="7"/>
      <c r="N205" s="25"/>
      <c r="O205" s="25"/>
      <c r="P205" s="25"/>
      <c r="Q205" s="311"/>
      <c r="R205" s="311"/>
      <c r="S205" s="311"/>
      <c r="T205" s="311"/>
      <c r="U205" s="311"/>
      <c r="V205" s="311"/>
      <c r="W205" s="311"/>
      <c r="X205" s="311"/>
      <c r="Y205" s="311"/>
      <c r="Z205" s="311"/>
      <c r="AA205" s="311"/>
      <c r="AB205" s="311"/>
      <c r="AC205" s="311"/>
      <c r="AD205" s="311"/>
      <c r="AE205" s="311"/>
      <c r="AF205" s="173"/>
      <c r="AG205" s="122"/>
      <c r="AN205" s="7"/>
    </row>
    <row r="206" spans="1:40" ht="16" customHeight="1" x14ac:dyDescent="0.2">
      <c r="A206" s="36"/>
      <c r="I206" s="4"/>
      <c r="L206" s="7"/>
      <c r="N206" s="25"/>
      <c r="O206" s="25"/>
      <c r="P206" s="25"/>
      <c r="Q206" s="311"/>
      <c r="R206" s="311"/>
      <c r="S206" s="311"/>
      <c r="T206" s="311"/>
      <c r="U206" s="311"/>
      <c r="V206" s="311"/>
      <c r="W206" s="311"/>
      <c r="X206" s="311"/>
      <c r="Y206" s="311"/>
      <c r="Z206" s="311"/>
      <c r="AA206" s="311"/>
      <c r="AB206" s="311"/>
      <c r="AC206" s="311"/>
      <c r="AD206" s="311"/>
      <c r="AE206" s="311"/>
      <c r="AF206" s="173"/>
      <c r="AG206" s="122"/>
      <c r="AN206" s="7"/>
    </row>
    <row r="207" spans="1:40" ht="16" customHeight="1" x14ac:dyDescent="0.2">
      <c r="A207" s="36"/>
      <c r="I207" s="4"/>
      <c r="L207" s="7"/>
      <c r="N207" s="25"/>
      <c r="O207" s="25"/>
      <c r="P207" s="80"/>
      <c r="Q207" s="311" t="s">
        <v>1453</v>
      </c>
      <c r="R207" s="311"/>
      <c r="S207" s="311"/>
      <c r="T207" s="311"/>
      <c r="U207" s="311"/>
      <c r="V207" s="311"/>
      <c r="W207" s="311"/>
      <c r="X207" s="311"/>
      <c r="Y207" s="311"/>
      <c r="Z207" s="311"/>
      <c r="AA207" s="311"/>
      <c r="AB207" s="311"/>
      <c r="AC207" s="311"/>
      <c r="AD207" s="311"/>
      <c r="AE207" s="311"/>
      <c r="AF207" s="173"/>
      <c r="AG207" s="122"/>
      <c r="AN207" s="7"/>
    </row>
    <row r="208" spans="1:40" ht="16" customHeight="1" x14ac:dyDescent="0.2">
      <c r="A208" s="36"/>
      <c r="I208" s="4"/>
      <c r="L208" s="7"/>
      <c r="N208" s="25"/>
      <c r="O208" s="25"/>
      <c r="P208" s="25"/>
      <c r="Q208" s="311"/>
      <c r="R208" s="311"/>
      <c r="S208" s="311"/>
      <c r="T208" s="311"/>
      <c r="U208" s="311"/>
      <c r="V208" s="311"/>
      <c r="W208" s="311"/>
      <c r="X208" s="311"/>
      <c r="Y208" s="311"/>
      <c r="Z208" s="311"/>
      <c r="AA208" s="311"/>
      <c r="AB208" s="311"/>
      <c r="AC208" s="311"/>
      <c r="AD208" s="311"/>
      <c r="AE208" s="311"/>
      <c r="AF208" s="173"/>
      <c r="AG208" s="122"/>
      <c r="AN208" s="7"/>
    </row>
    <row r="209" spans="1:40" ht="16" customHeight="1" x14ac:dyDescent="0.2">
      <c r="A209" s="36"/>
      <c r="I209" s="4"/>
      <c r="L209" s="7"/>
      <c r="N209" s="25"/>
      <c r="O209" s="25"/>
      <c r="P209" s="25"/>
      <c r="Q209" s="25"/>
      <c r="R209" s="25"/>
      <c r="S209" s="25"/>
      <c r="T209" s="25"/>
      <c r="U209" s="25"/>
      <c r="V209" s="25"/>
      <c r="W209" s="25"/>
      <c r="X209" s="25"/>
      <c r="Y209" s="25"/>
      <c r="Z209" s="25"/>
      <c r="AA209" s="25"/>
      <c r="AB209" s="25"/>
      <c r="AC209" s="25"/>
      <c r="AD209" s="25"/>
      <c r="AE209" s="25"/>
      <c r="AF209" s="24"/>
      <c r="AG209" s="26"/>
      <c r="AN209" s="7"/>
    </row>
    <row r="210" spans="1:40" s="32" customFormat="1" ht="16" customHeight="1" x14ac:dyDescent="0.2">
      <c r="A210" s="36"/>
      <c r="I210" s="36"/>
      <c r="L210" s="38"/>
      <c r="N210" s="80"/>
      <c r="O210" s="412">
        <v>45931</v>
      </c>
      <c r="P210" s="413"/>
      <c r="Q210" s="413"/>
      <c r="R210" s="413"/>
      <c r="S210" s="413"/>
      <c r="T210" s="413"/>
      <c r="U210" s="354" t="s">
        <v>144</v>
      </c>
      <c r="V210" s="354"/>
      <c r="W210" s="354"/>
      <c r="X210" s="354"/>
      <c r="Y210" s="354"/>
      <c r="Z210" s="354"/>
      <c r="AA210" s="354"/>
      <c r="AB210" s="354"/>
      <c r="AC210" s="354"/>
      <c r="AD210" s="354"/>
      <c r="AE210" s="354"/>
      <c r="AF210" s="86"/>
      <c r="AG210" s="54"/>
      <c r="AN210" s="38"/>
    </row>
    <row r="211" spans="1:40" s="32" customFormat="1" ht="16" customHeight="1" x14ac:dyDescent="0.2">
      <c r="A211" s="36"/>
      <c r="I211" s="36"/>
      <c r="L211" s="38"/>
      <c r="N211" s="55"/>
      <c r="O211" s="87" t="s">
        <v>1108</v>
      </c>
      <c r="P211" s="311" t="s">
        <v>1109</v>
      </c>
      <c r="Q211" s="356"/>
      <c r="R211" s="356"/>
      <c r="S211" s="356"/>
      <c r="T211" s="356"/>
      <c r="U211" s="356"/>
      <c r="V211" s="356"/>
      <c r="W211" s="356"/>
      <c r="X211" s="356"/>
      <c r="Y211" s="356"/>
      <c r="Z211" s="356"/>
      <c r="AA211" s="356"/>
      <c r="AB211" s="356"/>
      <c r="AC211" s="356"/>
      <c r="AD211" s="356"/>
      <c r="AE211" s="356"/>
      <c r="AF211" s="208"/>
      <c r="AG211" s="92"/>
      <c r="AH211" s="311" t="s">
        <v>1117</v>
      </c>
      <c r="AI211" s="311"/>
      <c r="AJ211" s="311"/>
      <c r="AK211" s="311"/>
      <c r="AL211" s="311"/>
      <c r="AM211" s="311"/>
      <c r="AN211" s="312"/>
    </row>
    <row r="212" spans="1:40" s="32" customFormat="1" ht="18" customHeight="1" x14ac:dyDescent="0.2">
      <c r="A212" s="36"/>
      <c r="I212" s="36"/>
      <c r="L212" s="38"/>
      <c r="N212" s="55"/>
      <c r="P212" s="347" t="s">
        <v>1097</v>
      </c>
      <c r="Q212" s="347"/>
      <c r="R212" s="347"/>
      <c r="S212" s="347"/>
      <c r="T212" s="347"/>
      <c r="U212" s="347"/>
      <c r="V212" s="347"/>
      <c r="W212" s="347"/>
      <c r="X212" s="347"/>
      <c r="Y212" s="347"/>
      <c r="Z212" s="347"/>
      <c r="AA212" s="347"/>
      <c r="AB212" s="347"/>
      <c r="AC212" s="347"/>
      <c r="AD212" s="347"/>
      <c r="AE212" s="347"/>
      <c r="AF212" s="203"/>
      <c r="AG212" s="183"/>
      <c r="AH212" s="311"/>
      <c r="AI212" s="311"/>
      <c r="AJ212" s="311"/>
      <c r="AK212" s="311"/>
      <c r="AL212" s="311"/>
      <c r="AM212" s="311"/>
      <c r="AN212" s="312"/>
    </row>
    <row r="213" spans="1:40" s="32" customFormat="1" ht="16" customHeight="1" x14ac:dyDescent="0.2">
      <c r="A213" s="36"/>
      <c r="D213" s="44"/>
      <c r="E213" s="44"/>
      <c r="F213" s="44"/>
      <c r="G213" s="44"/>
      <c r="H213" s="84"/>
      <c r="I213" s="36"/>
      <c r="L213" s="38"/>
      <c r="N213" s="55"/>
      <c r="O213" s="55"/>
      <c r="P213" s="80"/>
      <c r="Q213" s="55" t="s">
        <v>1102</v>
      </c>
      <c r="R213" s="347" t="s">
        <v>1103</v>
      </c>
      <c r="S213" s="413"/>
      <c r="T213" s="413"/>
      <c r="U213" s="413"/>
      <c r="V213" s="413"/>
      <c r="W213" s="413"/>
      <c r="X213" s="413"/>
      <c r="Y213" s="413"/>
      <c r="Z213" s="413"/>
      <c r="AA213" s="413"/>
      <c r="AB213" s="413"/>
      <c r="AC213" s="413"/>
      <c r="AD213" s="413"/>
      <c r="AE213" s="413"/>
      <c r="AF213" s="233"/>
      <c r="AG213" s="205"/>
      <c r="AN213" s="38"/>
    </row>
    <row r="214" spans="1:40" s="32" customFormat="1" ht="16" customHeight="1" x14ac:dyDescent="0.2">
      <c r="A214" s="36"/>
      <c r="D214" s="44"/>
      <c r="E214" s="44"/>
      <c r="F214" s="44"/>
      <c r="G214" s="44"/>
      <c r="H214" s="84"/>
      <c r="I214" s="36"/>
      <c r="L214" s="38"/>
      <c r="N214" s="55"/>
      <c r="O214" s="56"/>
      <c r="P214" s="80"/>
      <c r="Q214" s="57" t="s">
        <v>1104</v>
      </c>
      <c r="R214" s="347" t="s">
        <v>1098</v>
      </c>
      <c r="S214" s="413"/>
      <c r="T214" s="413"/>
      <c r="U214" s="413"/>
      <c r="V214" s="413"/>
      <c r="W214" s="413"/>
      <c r="X214" s="413"/>
      <c r="Y214" s="413"/>
      <c r="Z214" s="413"/>
      <c r="AA214" s="413"/>
      <c r="AB214" s="413"/>
      <c r="AC214" s="413"/>
      <c r="AD214" s="413"/>
      <c r="AE214" s="413"/>
      <c r="AF214" s="233"/>
      <c r="AG214" s="205"/>
      <c r="AN214" s="38"/>
    </row>
    <row r="215" spans="1:40" s="32" customFormat="1" ht="16" customHeight="1" x14ac:dyDescent="0.2">
      <c r="A215" s="36"/>
      <c r="D215" s="44"/>
      <c r="E215" s="44"/>
      <c r="F215" s="44"/>
      <c r="G215" s="44"/>
      <c r="H215" s="84"/>
      <c r="I215" s="36"/>
      <c r="L215" s="38"/>
      <c r="N215" s="55"/>
      <c r="O215" s="55"/>
      <c r="P215" s="80"/>
      <c r="Q215" s="55" t="s">
        <v>1105</v>
      </c>
      <c r="R215" s="347" t="s">
        <v>1099</v>
      </c>
      <c r="S215" s="413"/>
      <c r="T215" s="413"/>
      <c r="U215" s="413"/>
      <c r="V215" s="413"/>
      <c r="W215" s="413"/>
      <c r="X215" s="413"/>
      <c r="Y215" s="413"/>
      <c r="Z215" s="413"/>
      <c r="AA215" s="413"/>
      <c r="AB215" s="413"/>
      <c r="AC215" s="413"/>
      <c r="AD215" s="413"/>
      <c r="AE215" s="413"/>
      <c r="AF215" s="233"/>
      <c r="AG215" s="205"/>
      <c r="AN215" s="38"/>
    </row>
    <row r="216" spans="1:40" s="32" customFormat="1" ht="16" customHeight="1" x14ac:dyDescent="0.2">
      <c r="A216" s="36"/>
      <c r="D216" s="44"/>
      <c r="E216" s="44"/>
      <c r="F216" s="44"/>
      <c r="G216" s="44"/>
      <c r="H216" s="84"/>
      <c r="I216" s="36"/>
      <c r="L216" s="38"/>
      <c r="N216" s="55"/>
      <c r="O216" s="55"/>
      <c r="P216" s="80"/>
      <c r="Q216" s="55" t="s">
        <v>1106</v>
      </c>
      <c r="R216" s="347" t="s">
        <v>1100</v>
      </c>
      <c r="S216" s="413"/>
      <c r="T216" s="413"/>
      <c r="U216" s="413"/>
      <c r="V216" s="413"/>
      <c r="W216" s="413"/>
      <c r="X216" s="413"/>
      <c r="Y216" s="413"/>
      <c r="Z216" s="413"/>
      <c r="AA216" s="413"/>
      <c r="AB216" s="413"/>
      <c r="AC216" s="413"/>
      <c r="AD216" s="413"/>
      <c r="AE216" s="413"/>
      <c r="AF216" s="233"/>
      <c r="AG216" s="205"/>
      <c r="AN216" s="38"/>
    </row>
    <row r="217" spans="1:40" s="32" customFormat="1" ht="16" customHeight="1" x14ac:dyDescent="0.2">
      <c r="A217" s="36"/>
      <c r="D217" s="44"/>
      <c r="E217" s="44"/>
      <c r="F217" s="44"/>
      <c r="G217" s="44"/>
      <c r="H217" s="84"/>
      <c r="I217" s="36"/>
      <c r="L217" s="38"/>
      <c r="N217" s="55"/>
      <c r="O217" s="55"/>
      <c r="P217" s="80"/>
      <c r="Q217" s="55" t="s">
        <v>1107</v>
      </c>
      <c r="R217" s="347" t="s">
        <v>1101</v>
      </c>
      <c r="S217" s="413"/>
      <c r="T217" s="413"/>
      <c r="U217" s="413"/>
      <c r="V217" s="413"/>
      <c r="W217" s="413"/>
      <c r="X217" s="413"/>
      <c r="Y217" s="413"/>
      <c r="Z217" s="413"/>
      <c r="AA217" s="413"/>
      <c r="AB217" s="413"/>
      <c r="AC217" s="413"/>
      <c r="AD217" s="413"/>
      <c r="AE217" s="413"/>
      <c r="AF217" s="233"/>
      <c r="AG217" s="205"/>
      <c r="AN217" s="38"/>
    </row>
    <row r="218" spans="1:40" s="32" customFormat="1" ht="16" customHeight="1" x14ac:dyDescent="0.2">
      <c r="A218" s="36"/>
      <c r="D218" s="44"/>
      <c r="E218" s="44"/>
      <c r="F218" s="44"/>
      <c r="G218" s="44"/>
      <c r="H218" s="84"/>
      <c r="I218" s="36"/>
      <c r="L218" s="38"/>
      <c r="N218" s="55"/>
      <c r="O218" s="87" t="s">
        <v>1108</v>
      </c>
      <c r="P218" s="349" t="s">
        <v>1110</v>
      </c>
      <c r="Q218" s="349"/>
      <c r="R218" s="349"/>
      <c r="S218" s="349"/>
      <c r="T218" s="349"/>
      <c r="U218" s="349"/>
      <c r="V218" s="349"/>
      <c r="W218" s="349"/>
      <c r="X218" s="349"/>
      <c r="Y218" s="349"/>
      <c r="Z218" s="349"/>
      <c r="AA218" s="349"/>
      <c r="AB218" s="349"/>
      <c r="AC218" s="349"/>
      <c r="AD218" s="349"/>
      <c r="AE218" s="349"/>
      <c r="AF218" s="234"/>
      <c r="AG218" s="206"/>
      <c r="AN218" s="38"/>
    </row>
    <row r="219" spans="1:40" s="32" customFormat="1" ht="16" customHeight="1" x14ac:dyDescent="0.2">
      <c r="A219" s="36"/>
      <c r="D219" s="44"/>
      <c r="E219" s="44"/>
      <c r="F219" s="44"/>
      <c r="G219" s="44"/>
      <c r="H219" s="84"/>
      <c r="I219" s="36"/>
      <c r="L219" s="38"/>
      <c r="N219" s="55"/>
      <c r="O219" s="158"/>
      <c r="P219" s="349"/>
      <c r="Q219" s="349"/>
      <c r="R219" s="349"/>
      <c r="S219" s="349"/>
      <c r="T219" s="349"/>
      <c r="U219" s="349"/>
      <c r="V219" s="349"/>
      <c r="W219" s="349"/>
      <c r="X219" s="349"/>
      <c r="Y219" s="349"/>
      <c r="Z219" s="349"/>
      <c r="AA219" s="349"/>
      <c r="AB219" s="349"/>
      <c r="AC219" s="349"/>
      <c r="AD219" s="349"/>
      <c r="AE219" s="349"/>
      <c r="AF219" s="234"/>
      <c r="AG219" s="206"/>
      <c r="AN219" s="38"/>
    </row>
    <row r="220" spans="1:40" s="32" customFormat="1" ht="16" customHeight="1" x14ac:dyDescent="0.2">
      <c r="A220" s="36"/>
      <c r="D220" s="44"/>
      <c r="E220" s="44"/>
      <c r="F220" s="44"/>
      <c r="G220" s="44"/>
      <c r="H220" s="84"/>
      <c r="I220" s="36"/>
      <c r="L220" s="38"/>
      <c r="N220" s="55"/>
      <c r="O220" s="87" t="s">
        <v>1108</v>
      </c>
      <c r="P220" s="311" t="s">
        <v>1111</v>
      </c>
      <c r="Q220" s="311"/>
      <c r="R220" s="311"/>
      <c r="S220" s="311"/>
      <c r="T220" s="311"/>
      <c r="U220" s="311"/>
      <c r="V220" s="311"/>
      <c r="W220" s="311"/>
      <c r="X220" s="311"/>
      <c r="Y220" s="311"/>
      <c r="Z220" s="311"/>
      <c r="AA220" s="311"/>
      <c r="AB220" s="311"/>
      <c r="AC220" s="311"/>
      <c r="AD220" s="311"/>
      <c r="AE220" s="311"/>
      <c r="AF220" s="57"/>
      <c r="AG220" s="56"/>
      <c r="AH220" s="53" t="s">
        <v>1118</v>
      </c>
      <c r="AN220" s="38"/>
    </row>
    <row r="221" spans="1:40" s="32" customFormat="1" ht="16" customHeight="1" x14ac:dyDescent="0.2">
      <c r="A221" s="36"/>
      <c r="D221" s="44"/>
      <c r="E221" s="44"/>
      <c r="F221" s="44"/>
      <c r="G221" s="44"/>
      <c r="H221" s="44"/>
      <c r="I221" s="36"/>
      <c r="L221" s="38"/>
      <c r="N221" s="55"/>
      <c r="O221" s="87"/>
      <c r="P221" s="311"/>
      <c r="Q221" s="311"/>
      <c r="R221" s="311"/>
      <c r="S221" s="311"/>
      <c r="T221" s="311"/>
      <c r="U221" s="311"/>
      <c r="V221" s="311"/>
      <c r="W221" s="311"/>
      <c r="X221" s="311"/>
      <c r="Y221" s="311"/>
      <c r="Z221" s="311"/>
      <c r="AA221" s="311"/>
      <c r="AB221" s="311"/>
      <c r="AC221" s="311"/>
      <c r="AD221" s="311"/>
      <c r="AE221" s="311"/>
      <c r="AF221" s="57"/>
      <c r="AG221" s="56"/>
      <c r="AH221" s="53"/>
      <c r="AN221" s="38"/>
    </row>
    <row r="222" spans="1:40" ht="16" customHeight="1" x14ac:dyDescent="0.2">
      <c r="A222" s="36"/>
      <c r="I222" s="4"/>
      <c r="L222" s="7"/>
      <c r="N222" s="25"/>
      <c r="O222" s="25"/>
      <c r="P222" s="25"/>
      <c r="Q222" s="25"/>
      <c r="R222" s="25"/>
      <c r="S222" s="25"/>
      <c r="T222" s="25"/>
      <c r="U222" s="25"/>
      <c r="V222" s="25"/>
      <c r="W222" s="25"/>
      <c r="X222" s="25"/>
      <c r="Y222" s="25"/>
      <c r="Z222" s="25"/>
      <c r="AA222" s="25"/>
      <c r="AB222" s="25"/>
      <c r="AC222" s="25"/>
      <c r="AD222" s="25"/>
      <c r="AE222" s="25"/>
      <c r="AF222" s="24"/>
      <c r="AG222" s="26"/>
      <c r="AN222" s="7"/>
    </row>
    <row r="223" spans="1:40" s="32" customFormat="1" ht="17" customHeight="1" x14ac:dyDescent="0.2">
      <c r="A223" s="36"/>
      <c r="D223" s="157"/>
      <c r="E223" s="157"/>
      <c r="F223" s="157"/>
      <c r="G223" s="157"/>
      <c r="I223" s="36"/>
      <c r="L223" s="38"/>
      <c r="N223" s="80"/>
      <c r="O223" s="412">
        <v>45748</v>
      </c>
      <c r="P223" s="413"/>
      <c r="Q223" s="413"/>
      <c r="R223" s="413"/>
      <c r="S223" s="413"/>
      <c r="T223" s="413"/>
      <c r="U223" s="354" t="s">
        <v>144</v>
      </c>
      <c r="V223" s="354"/>
      <c r="W223" s="354"/>
      <c r="X223" s="354"/>
      <c r="Y223" s="354"/>
      <c r="Z223" s="354"/>
      <c r="AA223" s="354"/>
      <c r="AB223" s="354"/>
      <c r="AC223" s="354"/>
      <c r="AD223" s="354"/>
      <c r="AE223" s="354"/>
      <c r="AF223" s="86"/>
      <c r="AG223" s="54"/>
      <c r="AN223" s="38"/>
    </row>
    <row r="224" spans="1:40" s="32" customFormat="1" ht="16" customHeight="1" x14ac:dyDescent="0.2">
      <c r="A224" s="36"/>
      <c r="D224" s="157"/>
      <c r="E224" s="157"/>
      <c r="F224" s="157"/>
      <c r="G224" s="157"/>
      <c r="I224" s="36"/>
      <c r="L224" s="38"/>
      <c r="N224" s="55"/>
      <c r="O224" s="87" t="s">
        <v>1108</v>
      </c>
      <c r="P224" s="311" t="s">
        <v>1112</v>
      </c>
      <c r="Q224" s="311"/>
      <c r="R224" s="311"/>
      <c r="S224" s="311"/>
      <c r="T224" s="311"/>
      <c r="U224" s="311"/>
      <c r="V224" s="311"/>
      <c r="W224" s="311"/>
      <c r="X224" s="311"/>
      <c r="Y224" s="311"/>
      <c r="Z224" s="311"/>
      <c r="AA224" s="311"/>
      <c r="AB224" s="311"/>
      <c r="AC224" s="311"/>
      <c r="AD224" s="311"/>
      <c r="AE224" s="311"/>
      <c r="AF224" s="57"/>
      <c r="AG224" s="56"/>
      <c r="AH224" s="311" t="s">
        <v>1119</v>
      </c>
      <c r="AI224" s="311"/>
      <c r="AJ224" s="311"/>
      <c r="AK224" s="311"/>
      <c r="AL224" s="311"/>
      <c r="AM224" s="311"/>
      <c r="AN224" s="312"/>
    </row>
    <row r="225" spans="1:40" s="32" customFormat="1" ht="16" customHeight="1" x14ac:dyDescent="0.2">
      <c r="A225" s="36"/>
      <c r="I225" s="36"/>
      <c r="L225" s="38"/>
      <c r="N225" s="55"/>
      <c r="O225" s="40"/>
      <c r="P225" s="311"/>
      <c r="Q225" s="311"/>
      <c r="R225" s="311"/>
      <c r="S225" s="311"/>
      <c r="T225" s="311"/>
      <c r="U225" s="311"/>
      <c r="V225" s="311"/>
      <c r="W225" s="311"/>
      <c r="X225" s="311"/>
      <c r="Y225" s="311"/>
      <c r="Z225" s="311"/>
      <c r="AA225" s="311"/>
      <c r="AB225" s="311"/>
      <c r="AC225" s="311"/>
      <c r="AD225" s="311"/>
      <c r="AE225" s="311"/>
      <c r="AF225" s="57"/>
      <c r="AG225" s="56"/>
      <c r="AH225" s="311"/>
      <c r="AI225" s="311"/>
      <c r="AJ225" s="311"/>
      <c r="AK225" s="311"/>
      <c r="AL225" s="311"/>
      <c r="AM225" s="311"/>
      <c r="AN225" s="312"/>
    </row>
    <row r="226" spans="1:40" s="32" customFormat="1" ht="16" customHeight="1" x14ac:dyDescent="0.2">
      <c r="A226" s="36"/>
      <c r="I226" s="36"/>
      <c r="L226" s="38"/>
      <c r="N226" s="55"/>
      <c r="O226" s="40"/>
      <c r="P226" s="311"/>
      <c r="Q226" s="311"/>
      <c r="R226" s="311"/>
      <c r="S226" s="311"/>
      <c r="T226" s="311"/>
      <c r="U226" s="311"/>
      <c r="V226" s="311"/>
      <c r="W226" s="311"/>
      <c r="X226" s="311"/>
      <c r="Y226" s="311"/>
      <c r="Z226" s="311"/>
      <c r="AA226" s="311"/>
      <c r="AB226" s="311"/>
      <c r="AC226" s="311"/>
      <c r="AD226" s="311"/>
      <c r="AE226" s="311"/>
      <c r="AF226" s="57"/>
      <c r="AG226" s="56"/>
      <c r="AN226" s="38"/>
    </row>
    <row r="227" spans="1:40" s="32" customFormat="1" ht="16" customHeight="1" x14ac:dyDescent="0.2">
      <c r="A227" s="36"/>
      <c r="I227" s="36"/>
      <c r="L227" s="38"/>
      <c r="N227" s="55"/>
      <c r="O227" s="87" t="s">
        <v>1108</v>
      </c>
      <c r="P227" s="311" t="s">
        <v>1113</v>
      </c>
      <c r="Q227" s="311"/>
      <c r="R227" s="311"/>
      <c r="S227" s="311"/>
      <c r="T227" s="311"/>
      <c r="U227" s="311"/>
      <c r="V227" s="311"/>
      <c r="W227" s="311"/>
      <c r="X227" s="311"/>
      <c r="Y227" s="311"/>
      <c r="Z227" s="311"/>
      <c r="AA227" s="311"/>
      <c r="AB227" s="311"/>
      <c r="AC227" s="311"/>
      <c r="AD227" s="311"/>
      <c r="AE227" s="311"/>
      <c r="AF227" s="57"/>
      <c r="AG227" s="56"/>
      <c r="AH227" s="53" t="s">
        <v>1120</v>
      </c>
      <c r="AN227" s="38"/>
    </row>
    <row r="228" spans="1:40" s="32" customFormat="1" ht="16" customHeight="1" x14ac:dyDescent="0.2">
      <c r="A228" s="36"/>
      <c r="I228" s="36"/>
      <c r="L228" s="38"/>
      <c r="N228" s="55"/>
      <c r="O228" s="87" t="s">
        <v>1108</v>
      </c>
      <c r="P228" s="311" t="s">
        <v>1114</v>
      </c>
      <c r="Q228" s="311"/>
      <c r="R228" s="311"/>
      <c r="S228" s="311"/>
      <c r="T228" s="311"/>
      <c r="U228" s="311"/>
      <c r="V228" s="311"/>
      <c r="W228" s="311"/>
      <c r="X228" s="311"/>
      <c r="Y228" s="311"/>
      <c r="Z228" s="311"/>
      <c r="AA228" s="311"/>
      <c r="AB228" s="311"/>
      <c r="AC228" s="311"/>
      <c r="AD228" s="311"/>
      <c r="AE228" s="311"/>
      <c r="AF228" s="57"/>
      <c r="AG228" s="56"/>
      <c r="AH228" s="311" t="s">
        <v>1121</v>
      </c>
      <c r="AI228" s="311"/>
      <c r="AJ228" s="311"/>
      <c r="AK228" s="311"/>
      <c r="AL228" s="311"/>
      <c r="AM228" s="311"/>
      <c r="AN228" s="312"/>
    </row>
    <row r="229" spans="1:40" s="32" customFormat="1" ht="16" customHeight="1" x14ac:dyDescent="0.2">
      <c r="A229" s="36"/>
      <c r="I229" s="36"/>
      <c r="L229" s="38"/>
      <c r="N229" s="55"/>
      <c r="O229" s="87"/>
      <c r="P229" s="55"/>
      <c r="Q229" s="55"/>
      <c r="R229" s="55"/>
      <c r="S229" s="55"/>
      <c r="T229" s="55"/>
      <c r="U229" s="55"/>
      <c r="V229" s="55"/>
      <c r="W229" s="55"/>
      <c r="X229" s="55"/>
      <c r="Y229" s="55"/>
      <c r="Z229" s="55"/>
      <c r="AA229" s="55"/>
      <c r="AB229" s="55"/>
      <c r="AC229" s="55"/>
      <c r="AD229" s="55"/>
      <c r="AE229" s="55"/>
      <c r="AF229" s="57"/>
      <c r="AG229" s="56"/>
      <c r="AH229" s="311"/>
      <c r="AI229" s="311"/>
      <c r="AJ229" s="311"/>
      <c r="AK229" s="311"/>
      <c r="AL229" s="311"/>
      <c r="AM229" s="311"/>
      <c r="AN229" s="312"/>
    </row>
    <row r="230" spans="1:40" s="32" customFormat="1" ht="16" customHeight="1" x14ac:dyDescent="0.2">
      <c r="A230" s="36"/>
      <c r="I230" s="36"/>
      <c r="L230" s="38"/>
      <c r="N230" s="55"/>
      <c r="O230" s="87" t="s">
        <v>1108</v>
      </c>
      <c r="P230" s="311" t="s">
        <v>1115</v>
      </c>
      <c r="Q230" s="311"/>
      <c r="R230" s="311"/>
      <c r="S230" s="311"/>
      <c r="T230" s="311"/>
      <c r="U230" s="311"/>
      <c r="V230" s="311"/>
      <c r="W230" s="311"/>
      <c r="X230" s="311"/>
      <c r="Y230" s="311"/>
      <c r="Z230" s="311"/>
      <c r="AA230" s="311"/>
      <c r="AB230" s="311"/>
      <c r="AC230" s="311"/>
      <c r="AD230" s="311"/>
      <c r="AE230" s="311"/>
      <c r="AF230" s="57"/>
      <c r="AG230" s="56"/>
      <c r="AH230" s="53" t="s">
        <v>1122</v>
      </c>
      <c r="AN230" s="38"/>
    </row>
    <row r="231" spans="1:40" s="32" customFormat="1" ht="16" customHeight="1" x14ac:dyDescent="0.2">
      <c r="A231" s="36"/>
      <c r="I231" s="36"/>
      <c r="L231" s="38"/>
      <c r="N231" s="55"/>
      <c r="O231" s="157"/>
      <c r="P231" s="311"/>
      <c r="Q231" s="311"/>
      <c r="R231" s="311"/>
      <c r="S231" s="311"/>
      <c r="T231" s="311"/>
      <c r="U231" s="311"/>
      <c r="V231" s="311"/>
      <c r="W231" s="311"/>
      <c r="X231" s="311"/>
      <c r="Y231" s="311"/>
      <c r="Z231" s="311"/>
      <c r="AA231" s="311"/>
      <c r="AB231" s="311"/>
      <c r="AC231" s="311"/>
      <c r="AD231" s="311"/>
      <c r="AE231" s="311"/>
      <c r="AF231" s="57"/>
      <c r="AG231" s="56"/>
      <c r="AN231" s="38"/>
    </row>
    <row r="232" spans="1:40" s="32" customFormat="1" ht="16" customHeight="1" x14ac:dyDescent="0.2">
      <c r="A232" s="36"/>
      <c r="I232" s="36"/>
      <c r="L232" s="38"/>
      <c r="N232" s="55"/>
      <c r="O232" s="87" t="s">
        <v>1108</v>
      </c>
      <c r="P232" s="311" t="s">
        <v>1116</v>
      </c>
      <c r="Q232" s="311"/>
      <c r="R232" s="311"/>
      <c r="S232" s="311"/>
      <c r="T232" s="311"/>
      <c r="U232" s="311"/>
      <c r="V232" s="311"/>
      <c r="W232" s="311"/>
      <c r="X232" s="311"/>
      <c r="Y232" s="311"/>
      <c r="Z232" s="311"/>
      <c r="AA232" s="311"/>
      <c r="AB232" s="311"/>
      <c r="AC232" s="311"/>
      <c r="AD232" s="311"/>
      <c r="AE232" s="311"/>
      <c r="AF232" s="57"/>
      <c r="AG232" s="56"/>
      <c r="AH232" s="53" t="s">
        <v>1118</v>
      </c>
      <c r="AN232" s="38"/>
    </row>
    <row r="233" spans="1:40" s="32" customFormat="1" ht="16" customHeight="1" x14ac:dyDescent="0.2">
      <c r="A233" s="36"/>
      <c r="I233" s="36"/>
      <c r="L233" s="38"/>
      <c r="O233" s="87" t="s">
        <v>1108</v>
      </c>
      <c r="P233" s="311" t="s">
        <v>1123</v>
      </c>
      <c r="Q233" s="311"/>
      <c r="R233" s="311"/>
      <c r="S233" s="311"/>
      <c r="T233" s="311"/>
      <c r="U233" s="311"/>
      <c r="V233" s="311"/>
      <c r="W233" s="311"/>
      <c r="X233" s="311"/>
      <c r="Y233" s="311"/>
      <c r="Z233" s="311"/>
      <c r="AA233" s="311"/>
      <c r="AB233" s="311"/>
      <c r="AC233" s="311"/>
      <c r="AD233" s="311"/>
      <c r="AE233" s="311"/>
      <c r="AF233" s="57"/>
      <c r="AG233" s="56"/>
      <c r="AH233" s="53" t="s">
        <v>1124</v>
      </c>
      <c r="AN233" s="38"/>
    </row>
    <row r="234" spans="1:40" s="32" customFormat="1" ht="16" customHeight="1" x14ac:dyDescent="0.2">
      <c r="A234" s="36"/>
      <c r="I234" s="36"/>
      <c r="L234" s="38"/>
      <c r="P234" s="311"/>
      <c r="Q234" s="311"/>
      <c r="R234" s="311"/>
      <c r="S234" s="311"/>
      <c r="T234" s="311"/>
      <c r="U234" s="311"/>
      <c r="V234" s="311"/>
      <c r="W234" s="311"/>
      <c r="X234" s="311"/>
      <c r="Y234" s="311"/>
      <c r="Z234" s="311"/>
      <c r="AA234" s="311"/>
      <c r="AB234" s="311"/>
      <c r="AC234" s="311"/>
      <c r="AD234" s="311"/>
      <c r="AE234" s="311"/>
      <c r="AF234" s="57"/>
      <c r="AG234" s="56"/>
      <c r="AN234" s="38"/>
    </row>
    <row r="235" spans="1:40" s="32" customFormat="1" ht="16" customHeight="1" x14ac:dyDescent="0.2">
      <c r="A235" s="36"/>
      <c r="I235" s="36"/>
      <c r="J235" s="74"/>
      <c r="K235" s="74"/>
      <c r="L235" s="75"/>
      <c r="N235" s="80"/>
      <c r="O235" s="497">
        <v>44835</v>
      </c>
      <c r="P235" s="497"/>
      <c r="Q235" s="497"/>
      <c r="R235" s="497"/>
      <c r="S235" s="497"/>
      <c r="T235" s="497"/>
      <c r="U235" s="354" t="s">
        <v>144</v>
      </c>
      <c r="V235" s="354"/>
      <c r="W235" s="354"/>
      <c r="X235" s="354"/>
      <c r="Y235" s="354"/>
      <c r="Z235" s="354"/>
      <c r="AA235" s="354"/>
      <c r="AB235" s="354"/>
      <c r="AC235" s="354"/>
      <c r="AD235" s="354"/>
      <c r="AE235" s="354"/>
      <c r="AF235" s="86"/>
      <c r="AG235" s="54"/>
      <c r="AN235" s="38"/>
    </row>
    <row r="236" spans="1:40" s="32" customFormat="1" ht="16" customHeight="1" x14ac:dyDescent="0.2">
      <c r="A236" s="36"/>
      <c r="I236" s="36"/>
      <c r="L236" s="38"/>
      <c r="O236" s="32" t="s">
        <v>138</v>
      </c>
      <c r="P236" s="354" t="s">
        <v>140</v>
      </c>
      <c r="Q236" s="354"/>
      <c r="R236" s="354"/>
      <c r="S236" s="354"/>
      <c r="T236" s="354"/>
      <c r="U236" s="354"/>
      <c r="V236" s="354"/>
      <c r="W236" s="354"/>
      <c r="X236" s="354"/>
      <c r="Y236" s="354"/>
      <c r="Z236" s="354"/>
      <c r="AA236" s="354"/>
      <c r="AB236" s="354"/>
      <c r="AC236" s="354"/>
      <c r="AD236" s="354"/>
      <c r="AE236" s="354"/>
      <c r="AF236" s="86"/>
      <c r="AG236" s="54"/>
      <c r="AH236" s="311" t="s">
        <v>1125</v>
      </c>
      <c r="AI236" s="311"/>
      <c r="AJ236" s="311"/>
      <c r="AK236" s="311"/>
      <c r="AL236" s="311"/>
      <c r="AM236" s="311"/>
      <c r="AN236" s="312"/>
    </row>
    <row r="237" spans="1:40" s="32" customFormat="1" ht="16" customHeight="1" x14ac:dyDescent="0.2">
      <c r="A237" s="36"/>
      <c r="I237" s="36"/>
      <c r="L237" s="38"/>
      <c r="O237" s="32" t="s">
        <v>141</v>
      </c>
      <c r="P237" s="311" t="s">
        <v>142</v>
      </c>
      <c r="Q237" s="311"/>
      <c r="R237" s="311"/>
      <c r="S237" s="311"/>
      <c r="T237" s="311"/>
      <c r="U237" s="311"/>
      <c r="V237" s="311"/>
      <c r="W237" s="311"/>
      <c r="X237" s="311"/>
      <c r="Y237" s="311"/>
      <c r="Z237" s="311"/>
      <c r="AA237" s="311"/>
      <c r="AB237" s="311"/>
      <c r="AC237" s="311"/>
      <c r="AD237" s="311"/>
      <c r="AE237" s="311"/>
      <c r="AF237" s="57"/>
      <c r="AG237" s="56"/>
      <c r="AH237" s="311" t="s">
        <v>1126</v>
      </c>
      <c r="AI237" s="311"/>
      <c r="AJ237" s="311"/>
      <c r="AK237" s="311"/>
      <c r="AL237" s="311"/>
      <c r="AM237" s="311"/>
      <c r="AN237" s="312"/>
    </row>
    <row r="238" spans="1:40" s="32" customFormat="1" ht="16" customHeight="1" x14ac:dyDescent="0.2">
      <c r="A238" s="36"/>
      <c r="I238" s="36"/>
      <c r="L238" s="38"/>
      <c r="N238" s="71"/>
      <c r="P238" s="311"/>
      <c r="Q238" s="311"/>
      <c r="R238" s="311"/>
      <c r="S238" s="311"/>
      <c r="T238" s="311"/>
      <c r="U238" s="311"/>
      <c r="V238" s="311"/>
      <c r="W238" s="311"/>
      <c r="X238" s="311"/>
      <c r="Y238" s="311"/>
      <c r="Z238" s="311"/>
      <c r="AA238" s="311"/>
      <c r="AB238" s="311"/>
      <c r="AC238" s="311"/>
      <c r="AD238" s="311"/>
      <c r="AE238" s="311"/>
      <c r="AF238" s="57"/>
      <c r="AG238" s="56"/>
      <c r="AH238" s="44"/>
      <c r="AI238" s="44"/>
      <c r="AJ238" s="44"/>
      <c r="AK238" s="44"/>
      <c r="AL238" s="44"/>
      <c r="AM238" s="44"/>
      <c r="AN238" s="84"/>
    </row>
    <row r="239" spans="1:40" s="32" customFormat="1" ht="16" customHeight="1" x14ac:dyDescent="0.2">
      <c r="A239" s="36"/>
      <c r="I239" s="36"/>
      <c r="L239" s="38"/>
      <c r="N239" s="80"/>
      <c r="O239" s="497">
        <v>44652</v>
      </c>
      <c r="P239" s="497"/>
      <c r="Q239" s="497"/>
      <c r="R239" s="497"/>
      <c r="S239" s="497"/>
      <c r="T239" s="497"/>
      <c r="U239" s="354" t="s">
        <v>144</v>
      </c>
      <c r="V239" s="354"/>
      <c r="W239" s="354"/>
      <c r="X239" s="354"/>
      <c r="Y239" s="354"/>
      <c r="Z239" s="354"/>
      <c r="AA239" s="354"/>
      <c r="AB239" s="354"/>
      <c r="AC239" s="354"/>
      <c r="AD239" s="354"/>
      <c r="AE239" s="354"/>
      <c r="AF239" s="86"/>
      <c r="AG239" s="54"/>
      <c r="AN239" s="38"/>
    </row>
    <row r="240" spans="1:40" s="32" customFormat="1" ht="16" customHeight="1" x14ac:dyDescent="0.2">
      <c r="A240" s="36"/>
      <c r="I240" s="36"/>
      <c r="L240" s="38"/>
      <c r="O240" s="32" t="s">
        <v>138</v>
      </c>
      <c r="P240" s="311" t="s">
        <v>884</v>
      </c>
      <c r="Q240" s="311"/>
      <c r="R240" s="311"/>
      <c r="S240" s="311"/>
      <c r="T240" s="311"/>
      <c r="U240" s="311"/>
      <c r="V240" s="311"/>
      <c r="W240" s="311"/>
      <c r="X240" s="311"/>
      <c r="Y240" s="311"/>
      <c r="Z240" s="311"/>
      <c r="AA240" s="311"/>
      <c r="AB240" s="311"/>
      <c r="AC240" s="311"/>
      <c r="AD240" s="311"/>
      <c r="AE240" s="311"/>
      <c r="AF240" s="57"/>
      <c r="AG240" s="56"/>
      <c r="AH240" s="311" t="s">
        <v>1260</v>
      </c>
      <c r="AI240" s="311"/>
      <c r="AJ240" s="311"/>
      <c r="AK240" s="311"/>
      <c r="AL240" s="311"/>
      <c r="AM240" s="311"/>
      <c r="AN240" s="312"/>
    </row>
    <row r="241" spans="1:40" s="32" customFormat="1" ht="16" customHeight="1" x14ac:dyDescent="0.2">
      <c r="A241" s="36"/>
      <c r="I241" s="36"/>
      <c r="L241" s="38"/>
      <c r="P241" s="311"/>
      <c r="Q241" s="311"/>
      <c r="R241" s="311"/>
      <c r="S241" s="311"/>
      <c r="T241" s="311"/>
      <c r="U241" s="311"/>
      <c r="V241" s="311"/>
      <c r="W241" s="311"/>
      <c r="X241" s="311"/>
      <c r="Y241" s="311"/>
      <c r="Z241" s="311"/>
      <c r="AA241" s="311"/>
      <c r="AB241" s="311"/>
      <c r="AC241" s="311"/>
      <c r="AD241" s="311"/>
      <c r="AE241" s="311"/>
      <c r="AF241" s="57"/>
      <c r="AG241" s="56"/>
      <c r="AH241" s="311"/>
      <c r="AI241" s="311"/>
      <c r="AJ241" s="311"/>
      <c r="AK241" s="311"/>
      <c r="AL241" s="311"/>
      <c r="AM241" s="311"/>
      <c r="AN241" s="312"/>
    </row>
    <row r="242" spans="1:40" s="32" customFormat="1" ht="16" customHeight="1" x14ac:dyDescent="0.2">
      <c r="A242" s="36"/>
      <c r="I242" s="36"/>
      <c r="L242" s="38"/>
      <c r="O242" s="32" t="s">
        <v>138</v>
      </c>
      <c r="P242" s="311" t="s">
        <v>885</v>
      </c>
      <c r="Q242" s="311"/>
      <c r="R242" s="311"/>
      <c r="S242" s="311"/>
      <c r="T242" s="311"/>
      <c r="U242" s="311"/>
      <c r="V242" s="311"/>
      <c r="W242" s="311"/>
      <c r="X242" s="311"/>
      <c r="Y242" s="311"/>
      <c r="Z242" s="311"/>
      <c r="AA242" s="311"/>
      <c r="AB242" s="311"/>
      <c r="AC242" s="311"/>
      <c r="AD242" s="311"/>
      <c r="AE242" s="311"/>
      <c r="AF242" s="57"/>
      <c r="AG242" s="56"/>
      <c r="AH242" s="311" t="s">
        <v>1261</v>
      </c>
      <c r="AI242" s="311"/>
      <c r="AJ242" s="311"/>
      <c r="AK242" s="311"/>
      <c r="AL242" s="311"/>
      <c r="AM242" s="311"/>
      <c r="AN242" s="312"/>
    </row>
    <row r="243" spans="1:40" s="32" customFormat="1" ht="16" customHeight="1" x14ac:dyDescent="0.2">
      <c r="A243" s="36"/>
      <c r="I243" s="36"/>
      <c r="L243" s="38"/>
      <c r="P243" s="311"/>
      <c r="Q243" s="311"/>
      <c r="R243" s="311"/>
      <c r="S243" s="311"/>
      <c r="T243" s="311"/>
      <c r="U243" s="311"/>
      <c r="V243" s="311"/>
      <c r="W243" s="311"/>
      <c r="X243" s="311"/>
      <c r="Y243" s="311"/>
      <c r="Z243" s="311"/>
      <c r="AA243" s="311"/>
      <c r="AB243" s="311"/>
      <c r="AC243" s="311"/>
      <c r="AD243" s="311"/>
      <c r="AE243" s="311"/>
      <c r="AF243" s="57"/>
      <c r="AG243" s="56"/>
      <c r="AH243" s="311"/>
      <c r="AI243" s="311"/>
      <c r="AJ243" s="311"/>
      <c r="AK243" s="311"/>
      <c r="AL243" s="311"/>
      <c r="AM243" s="311"/>
      <c r="AN243" s="312"/>
    </row>
    <row r="244" spans="1:40" s="32" customFormat="1" ht="16" customHeight="1" x14ac:dyDescent="0.2">
      <c r="A244" s="36"/>
      <c r="I244" s="36"/>
      <c r="L244" s="38"/>
      <c r="O244" s="32" t="s">
        <v>138</v>
      </c>
      <c r="P244" s="311" t="s">
        <v>139</v>
      </c>
      <c r="Q244" s="311"/>
      <c r="R244" s="311"/>
      <c r="S244" s="311"/>
      <c r="T244" s="311"/>
      <c r="U244" s="311"/>
      <c r="V244" s="311"/>
      <c r="W244" s="311"/>
      <c r="X244" s="311"/>
      <c r="Y244" s="311"/>
      <c r="Z244" s="311"/>
      <c r="AA244" s="311"/>
      <c r="AB244" s="311"/>
      <c r="AC244" s="311"/>
      <c r="AD244" s="311"/>
      <c r="AE244" s="311"/>
      <c r="AF244" s="57"/>
      <c r="AG244" s="56"/>
      <c r="AH244" s="311" t="s">
        <v>1262</v>
      </c>
      <c r="AI244" s="311"/>
      <c r="AJ244" s="311"/>
      <c r="AK244" s="311"/>
      <c r="AL244" s="311"/>
      <c r="AM244" s="311"/>
      <c r="AN244" s="312"/>
    </row>
    <row r="245" spans="1:40" s="32" customFormat="1" ht="16" customHeight="1" x14ac:dyDescent="0.2">
      <c r="A245" s="36"/>
      <c r="I245" s="36"/>
      <c r="L245" s="38"/>
      <c r="P245" s="356"/>
      <c r="Q245" s="356"/>
      <c r="R245" s="356"/>
      <c r="S245" s="356"/>
      <c r="T245" s="356"/>
      <c r="U245" s="356"/>
      <c r="V245" s="356"/>
      <c r="W245" s="356"/>
      <c r="X245" s="356"/>
      <c r="Y245" s="356"/>
      <c r="Z245" s="356"/>
      <c r="AA245" s="356"/>
      <c r="AB245" s="356"/>
      <c r="AC245" s="356"/>
      <c r="AD245" s="356"/>
      <c r="AE245" s="356"/>
      <c r="AF245" s="208"/>
      <c r="AG245" s="92"/>
      <c r="AH245" s="311"/>
      <c r="AI245" s="311"/>
      <c r="AJ245" s="311"/>
      <c r="AK245" s="311"/>
      <c r="AL245" s="311"/>
      <c r="AM245" s="311"/>
      <c r="AN245" s="312"/>
    </row>
    <row r="246" spans="1:40" s="32" customFormat="1" ht="16" customHeight="1" x14ac:dyDescent="0.2">
      <c r="A246" s="36"/>
      <c r="I246" s="36"/>
      <c r="L246" s="38"/>
      <c r="N246" s="80"/>
      <c r="O246" s="497" t="s">
        <v>983</v>
      </c>
      <c r="P246" s="497"/>
      <c r="Q246" s="497"/>
      <c r="R246" s="497"/>
      <c r="S246" s="497"/>
      <c r="T246" s="497"/>
      <c r="U246" s="497"/>
      <c r="V246" s="497"/>
      <c r="W246" s="497"/>
      <c r="X246" s="497"/>
      <c r="Y246" s="497"/>
      <c r="Z246" s="497"/>
      <c r="AA246" s="497"/>
      <c r="AB246" s="497"/>
      <c r="AC246" s="497"/>
      <c r="AD246" s="497"/>
      <c r="AE246" s="497"/>
      <c r="AF246" s="235"/>
      <c r="AG246" s="204"/>
      <c r="AN246" s="38"/>
    </row>
    <row r="247" spans="1:40" s="32" customFormat="1" ht="16" customHeight="1" x14ac:dyDescent="0.2">
      <c r="A247" s="36"/>
      <c r="I247" s="36"/>
      <c r="L247" s="38"/>
      <c r="O247" s="32" t="s">
        <v>138</v>
      </c>
      <c r="P247" s="311" t="s">
        <v>1200</v>
      </c>
      <c r="Q247" s="311"/>
      <c r="R247" s="311"/>
      <c r="S247" s="311"/>
      <c r="T247" s="311"/>
      <c r="U247" s="311"/>
      <c r="V247" s="311"/>
      <c r="W247" s="311"/>
      <c r="X247" s="311"/>
      <c r="Y247" s="311"/>
      <c r="Z247" s="311"/>
      <c r="AA247" s="311"/>
      <c r="AB247" s="311"/>
      <c r="AC247" s="311"/>
      <c r="AD247" s="311"/>
      <c r="AE247" s="311"/>
      <c r="AF247" s="57"/>
      <c r="AG247" s="56"/>
      <c r="AH247" s="311" t="s">
        <v>166</v>
      </c>
      <c r="AI247" s="311"/>
      <c r="AJ247" s="311"/>
      <c r="AK247" s="311"/>
      <c r="AL247" s="311"/>
      <c r="AM247" s="311"/>
      <c r="AN247" s="312"/>
    </row>
    <row r="248" spans="1:40" s="32" customFormat="1" ht="16" customHeight="1" x14ac:dyDescent="0.2">
      <c r="A248" s="36"/>
      <c r="I248" s="36"/>
      <c r="L248" s="38"/>
      <c r="O248" s="32" t="s">
        <v>138</v>
      </c>
      <c r="P248" s="311" t="s">
        <v>145</v>
      </c>
      <c r="Q248" s="311"/>
      <c r="R248" s="311"/>
      <c r="S248" s="311"/>
      <c r="T248" s="311"/>
      <c r="U248" s="311"/>
      <c r="V248" s="311"/>
      <c r="W248" s="311"/>
      <c r="X248" s="311"/>
      <c r="Y248" s="311"/>
      <c r="Z248" s="311"/>
      <c r="AA248" s="311"/>
      <c r="AB248" s="311"/>
      <c r="AC248" s="311"/>
      <c r="AD248" s="311"/>
      <c r="AE248" s="311"/>
      <c r="AF248" s="57"/>
      <c r="AG248" s="56"/>
      <c r="AH248" s="311" t="s">
        <v>164</v>
      </c>
      <c r="AI248" s="311"/>
      <c r="AJ248" s="311"/>
      <c r="AK248" s="311"/>
      <c r="AL248" s="311"/>
      <c r="AM248" s="311"/>
      <c r="AN248" s="312"/>
    </row>
    <row r="249" spans="1:40" s="32" customFormat="1" ht="16" customHeight="1" x14ac:dyDescent="0.2">
      <c r="A249" s="36"/>
      <c r="I249" s="36"/>
      <c r="L249" s="38"/>
      <c r="P249" s="55"/>
      <c r="Q249" s="55"/>
      <c r="R249" s="55"/>
      <c r="S249" s="55"/>
      <c r="T249" s="55"/>
      <c r="U249" s="55"/>
      <c r="V249" s="55"/>
      <c r="W249" s="55"/>
      <c r="X249" s="55"/>
      <c r="Y249" s="55"/>
      <c r="Z249" s="55"/>
      <c r="AA249" s="55"/>
      <c r="AB249" s="55"/>
      <c r="AC249" s="55"/>
      <c r="AD249" s="55"/>
      <c r="AE249" s="55"/>
      <c r="AF249" s="57"/>
      <c r="AG249" s="56"/>
      <c r="AH249" s="311"/>
      <c r="AI249" s="311"/>
      <c r="AJ249" s="311"/>
      <c r="AK249" s="311"/>
      <c r="AL249" s="311"/>
      <c r="AM249" s="311"/>
      <c r="AN249" s="312"/>
    </row>
    <row r="250" spans="1:40" s="32" customFormat="1" ht="16" customHeight="1" x14ac:dyDescent="0.2">
      <c r="A250" s="36"/>
      <c r="I250" s="36"/>
      <c r="L250" s="38"/>
      <c r="O250" s="32" t="s">
        <v>138</v>
      </c>
      <c r="P250" s="311" t="s">
        <v>146</v>
      </c>
      <c r="Q250" s="311"/>
      <c r="R250" s="311"/>
      <c r="S250" s="311"/>
      <c r="T250" s="311"/>
      <c r="U250" s="311"/>
      <c r="V250" s="311"/>
      <c r="W250" s="311"/>
      <c r="X250" s="311"/>
      <c r="Y250" s="311"/>
      <c r="Z250" s="311"/>
      <c r="AA250" s="311"/>
      <c r="AB250" s="311"/>
      <c r="AC250" s="311"/>
      <c r="AD250" s="311"/>
      <c r="AE250" s="311"/>
      <c r="AF250" s="57"/>
      <c r="AG250" s="56"/>
      <c r="AH250" s="311" t="s">
        <v>167</v>
      </c>
      <c r="AI250" s="311"/>
      <c r="AJ250" s="311"/>
      <c r="AK250" s="311"/>
      <c r="AL250" s="311"/>
      <c r="AM250" s="311"/>
      <c r="AN250" s="312"/>
    </row>
    <row r="251" spans="1:40" s="32" customFormat="1" ht="16" customHeight="1" x14ac:dyDescent="0.2">
      <c r="A251" s="36"/>
      <c r="I251" s="36"/>
      <c r="L251" s="38"/>
      <c r="O251" s="32" t="s">
        <v>138</v>
      </c>
      <c r="P251" s="311" t="s">
        <v>147</v>
      </c>
      <c r="Q251" s="311"/>
      <c r="R251" s="311"/>
      <c r="S251" s="311"/>
      <c r="T251" s="311"/>
      <c r="U251" s="311"/>
      <c r="V251" s="311"/>
      <c r="W251" s="311"/>
      <c r="X251" s="311"/>
      <c r="Y251" s="311"/>
      <c r="Z251" s="311"/>
      <c r="AA251" s="311"/>
      <c r="AB251" s="311"/>
      <c r="AC251" s="311"/>
      <c r="AD251" s="311"/>
      <c r="AE251" s="311"/>
      <c r="AF251" s="57"/>
      <c r="AG251" s="56"/>
      <c r="AH251" s="311" t="s">
        <v>168</v>
      </c>
      <c r="AI251" s="311"/>
      <c r="AJ251" s="311"/>
      <c r="AK251" s="311"/>
      <c r="AL251" s="311"/>
      <c r="AM251" s="311"/>
      <c r="AN251" s="312"/>
    </row>
    <row r="252" spans="1:40" s="32" customFormat="1" ht="16" customHeight="1" x14ac:dyDescent="0.2">
      <c r="A252" s="76"/>
      <c r="B252" s="71"/>
      <c r="C252" s="71"/>
      <c r="D252" s="71"/>
      <c r="E252" s="71"/>
      <c r="F252" s="71"/>
      <c r="G252" s="71"/>
      <c r="H252" s="71"/>
      <c r="I252" s="76"/>
      <c r="J252" s="71"/>
      <c r="K252" s="71"/>
      <c r="L252" s="79"/>
      <c r="M252" s="71"/>
      <c r="N252" s="71"/>
      <c r="O252" s="71" t="s">
        <v>138</v>
      </c>
      <c r="P252" s="371" t="s">
        <v>148</v>
      </c>
      <c r="Q252" s="371"/>
      <c r="R252" s="371"/>
      <c r="S252" s="371"/>
      <c r="T252" s="371"/>
      <c r="U252" s="371"/>
      <c r="V252" s="371"/>
      <c r="W252" s="371"/>
      <c r="X252" s="371"/>
      <c r="Y252" s="371"/>
      <c r="Z252" s="371"/>
      <c r="AA252" s="371"/>
      <c r="AB252" s="371"/>
      <c r="AC252" s="371"/>
      <c r="AD252" s="371"/>
      <c r="AE252" s="371"/>
      <c r="AF252" s="191"/>
      <c r="AG252" s="127"/>
      <c r="AH252" s="371" t="s">
        <v>169</v>
      </c>
      <c r="AI252" s="371"/>
      <c r="AJ252" s="371"/>
      <c r="AK252" s="371"/>
      <c r="AL252" s="371"/>
      <c r="AM252" s="371"/>
      <c r="AN252" s="372"/>
    </row>
    <row r="253" spans="1:40" s="32" customFormat="1" ht="16" customHeight="1" x14ac:dyDescent="0.2">
      <c r="A253" s="65"/>
      <c r="B253" s="66"/>
      <c r="C253" s="66"/>
      <c r="D253" s="66"/>
      <c r="E253" s="66"/>
      <c r="F253" s="66"/>
      <c r="G253" s="66"/>
      <c r="H253" s="66"/>
      <c r="I253" s="65"/>
      <c r="J253" s="66"/>
      <c r="K253" s="66"/>
      <c r="L253" s="67"/>
      <c r="M253" s="66"/>
      <c r="N253" s="66"/>
      <c r="O253" s="66" t="s">
        <v>138</v>
      </c>
      <c r="P253" s="337" t="s">
        <v>149</v>
      </c>
      <c r="Q253" s="337"/>
      <c r="R253" s="337"/>
      <c r="S253" s="337"/>
      <c r="T253" s="337"/>
      <c r="U253" s="337"/>
      <c r="V253" s="337"/>
      <c r="W253" s="337"/>
      <c r="X253" s="337"/>
      <c r="Y253" s="337"/>
      <c r="Z253" s="337"/>
      <c r="AA253" s="337"/>
      <c r="AB253" s="337"/>
      <c r="AC253" s="337"/>
      <c r="AD253" s="337"/>
      <c r="AE253" s="337"/>
      <c r="AF253" s="181"/>
      <c r="AG253" s="182"/>
      <c r="AH253" s="337" t="s">
        <v>170</v>
      </c>
      <c r="AI253" s="337"/>
      <c r="AJ253" s="337"/>
      <c r="AK253" s="337"/>
      <c r="AL253" s="337"/>
      <c r="AM253" s="337"/>
      <c r="AN253" s="338"/>
    </row>
    <row r="254" spans="1:40" s="32" customFormat="1" ht="16" customHeight="1" x14ac:dyDescent="0.2">
      <c r="A254" s="36"/>
      <c r="I254" s="36"/>
      <c r="L254" s="38"/>
      <c r="O254" s="32" t="s">
        <v>138</v>
      </c>
      <c r="P254" s="311" t="s">
        <v>150</v>
      </c>
      <c r="Q254" s="311"/>
      <c r="R254" s="311"/>
      <c r="S254" s="311"/>
      <c r="T254" s="311"/>
      <c r="U254" s="311"/>
      <c r="V254" s="311"/>
      <c r="W254" s="311"/>
      <c r="X254" s="311"/>
      <c r="Y254" s="311"/>
      <c r="Z254" s="311"/>
      <c r="AA254" s="311"/>
      <c r="AB254" s="311"/>
      <c r="AC254" s="311"/>
      <c r="AD254" s="311"/>
      <c r="AE254" s="311"/>
      <c r="AF254" s="57"/>
      <c r="AG254" s="56"/>
      <c r="AH254" s="311" t="s">
        <v>171</v>
      </c>
      <c r="AI254" s="311"/>
      <c r="AJ254" s="311"/>
      <c r="AK254" s="311"/>
      <c r="AL254" s="311"/>
      <c r="AM254" s="311"/>
      <c r="AN254" s="312"/>
    </row>
    <row r="255" spans="1:40" s="32" customFormat="1" ht="16" customHeight="1" x14ac:dyDescent="0.2">
      <c r="A255" s="36"/>
      <c r="I255" s="36"/>
      <c r="L255" s="38"/>
      <c r="O255" s="32" t="s">
        <v>138</v>
      </c>
      <c r="P255" s="311" t="s">
        <v>151</v>
      </c>
      <c r="Q255" s="311"/>
      <c r="R255" s="311"/>
      <c r="S255" s="311"/>
      <c r="T255" s="311"/>
      <c r="U255" s="311"/>
      <c r="V255" s="311"/>
      <c r="W255" s="311"/>
      <c r="X255" s="311"/>
      <c r="Y255" s="311"/>
      <c r="Z255" s="311"/>
      <c r="AA255" s="311"/>
      <c r="AB255" s="311"/>
      <c r="AC255" s="311"/>
      <c r="AD255" s="311"/>
      <c r="AE255" s="311"/>
      <c r="AF255" s="57"/>
      <c r="AG255" s="56"/>
      <c r="AH255" s="311" t="s">
        <v>172</v>
      </c>
      <c r="AI255" s="311"/>
      <c r="AJ255" s="311"/>
      <c r="AK255" s="311"/>
      <c r="AL255" s="311"/>
      <c r="AM255" s="311"/>
      <c r="AN255" s="312"/>
    </row>
    <row r="256" spans="1:40" s="32" customFormat="1" ht="16" customHeight="1" x14ac:dyDescent="0.2">
      <c r="A256" s="36"/>
      <c r="I256" s="36"/>
      <c r="L256" s="38"/>
      <c r="O256" s="32" t="s">
        <v>138</v>
      </c>
      <c r="P256" s="311" t="s">
        <v>152</v>
      </c>
      <c r="Q256" s="311"/>
      <c r="R256" s="311"/>
      <c r="S256" s="311"/>
      <c r="T256" s="311"/>
      <c r="U256" s="311"/>
      <c r="V256" s="311"/>
      <c r="W256" s="311"/>
      <c r="X256" s="311"/>
      <c r="Y256" s="311"/>
      <c r="Z256" s="311"/>
      <c r="AA256" s="311"/>
      <c r="AB256" s="311"/>
      <c r="AC256" s="311"/>
      <c r="AD256" s="311"/>
      <c r="AE256" s="311"/>
      <c r="AF256" s="57"/>
      <c r="AG256" s="56"/>
      <c r="AH256" s="311" t="s">
        <v>173</v>
      </c>
      <c r="AI256" s="311"/>
      <c r="AJ256" s="311"/>
      <c r="AK256" s="311"/>
      <c r="AL256" s="311"/>
      <c r="AM256" s="311"/>
      <c r="AN256" s="312"/>
    </row>
    <row r="257" spans="1:40" s="32" customFormat="1" ht="16" customHeight="1" x14ac:dyDescent="0.2">
      <c r="A257" s="36"/>
      <c r="I257" s="36"/>
      <c r="L257" s="38"/>
      <c r="O257" s="32" t="s">
        <v>138</v>
      </c>
      <c r="P257" s="311" t="s">
        <v>153</v>
      </c>
      <c r="Q257" s="311"/>
      <c r="R257" s="311"/>
      <c r="S257" s="311"/>
      <c r="T257" s="311"/>
      <c r="U257" s="311"/>
      <c r="V257" s="311"/>
      <c r="W257" s="311"/>
      <c r="X257" s="311"/>
      <c r="Y257" s="311"/>
      <c r="Z257" s="311"/>
      <c r="AA257" s="311"/>
      <c r="AB257" s="311"/>
      <c r="AC257" s="311"/>
      <c r="AD257" s="311"/>
      <c r="AE257" s="311"/>
      <c r="AF257" s="57"/>
      <c r="AG257" s="56"/>
      <c r="AH257" s="311" t="s">
        <v>174</v>
      </c>
      <c r="AI257" s="311"/>
      <c r="AJ257" s="311"/>
      <c r="AK257" s="311"/>
      <c r="AL257" s="311"/>
      <c r="AM257" s="311"/>
      <c r="AN257" s="312"/>
    </row>
    <row r="258" spans="1:40" s="32" customFormat="1" ht="16" customHeight="1" x14ac:dyDescent="0.2">
      <c r="A258" s="36"/>
      <c r="I258" s="36"/>
      <c r="L258" s="38"/>
      <c r="O258" s="32" t="s">
        <v>138</v>
      </c>
      <c r="P258" s="311" t="s">
        <v>154</v>
      </c>
      <c r="Q258" s="311"/>
      <c r="R258" s="311"/>
      <c r="S258" s="311"/>
      <c r="T258" s="311"/>
      <c r="U258" s="311"/>
      <c r="V258" s="311"/>
      <c r="W258" s="311"/>
      <c r="X258" s="311"/>
      <c r="Y258" s="311"/>
      <c r="Z258" s="311"/>
      <c r="AA258" s="311"/>
      <c r="AB258" s="311"/>
      <c r="AC258" s="311"/>
      <c r="AD258" s="311"/>
      <c r="AE258" s="311"/>
      <c r="AF258" s="57"/>
      <c r="AG258" s="56"/>
      <c r="AH258" s="311" t="s">
        <v>175</v>
      </c>
      <c r="AI258" s="311"/>
      <c r="AJ258" s="311"/>
      <c r="AK258" s="311"/>
      <c r="AL258" s="311"/>
      <c r="AM258" s="311"/>
      <c r="AN258" s="312"/>
    </row>
    <row r="259" spans="1:40" s="32" customFormat="1" ht="16" customHeight="1" x14ac:dyDescent="0.2">
      <c r="A259" s="36"/>
      <c r="I259" s="36"/>
      <c r="L259" s="38"/>
      <c r="O259" s="32" t="s">
        <v>143</v>
      </c>
      <c r="P259" s="311" t="s">
        <v>155</v>
      </c>
      <c r="Q259" s="311"/>
      <c r="R259" s="311"/>
      <c r="S259" s="311"/>
      <c r="T259" s="311"/>
      <c r="U259" s="311"/>
      <c r="V259" s="311"/>
      <c r="W259" s="311"/>
      <c r="X259" s="311"/>
      <c r="Y259" s="311"/>
      <c r="Z259" s="311"/>
      <c r="AA259" s="311"/>
      <c r="AB259" s="311"/>
      <c r="AC259" s="311"/>
      <c r="AD259" s="311"/>
      <c r="AE259" s="311"/>
      <c r="AF259" s="57"/>
      <c r="AG259" s="56"/>
      <c r="AH259" s="492" t="s">
        <v>176</v>
      </c>
      <c r="AI259" s="492"/>
      <c r="AJ259" s="492"/>
      <c r="AK259" s="492"/>
      <c r="AL259" s="492"/>
      <c r="AM259" s="492"/>
      <c r="AN259" s="493"/>
    </row>
    <row r="260" spans="1:40" s="32" customFormat="1" ht="16" customHeight="1" x14ac:dyDescent="0.2">
      <c r="A260" s="36"/>
      <c r="I260" s="36"/>
      <c r="L260" s="38"/>
      <c r="P260" s="55"/>
      <c r="Q260" s="55"/>
      <c r="R260" s="55"/>
      <c r="S260" s="55"/>
      <c r="T260" s="55"/>
      <c r="U260" s="55"/>
      <c r="V260" s="55"/>
      <c r="W260" s="55"/>
      <c r="X260" s="55"/>
      <c r="Y260" s="55"/>
      <c r="Z260" s="55"/>
      <c r="AA260" s="55"/>
      <c r="AB260" s="55"/>
      <c r="AC260" s="55"/>
      <c r="AD260" s="55"/>
      <c r="AE260" s="55"/>
      <c r="AF260" s="57"/>
      <c r="AG260" s="56"/>
      <c r="AH260" s="492"/>
      <c r="AI260" s="492"/>
      <c r="AJ260" s="492"/>
      <c r="AK260" s="492"/>
      <c r="AL260" s="492"/>
      <c r="AM260" s="492"/>
      <c r="AN260" s="493"/>
    </row>
    <row r="261" spans="1:40" s="32" customFormat="1" ht="16" customHeight="1" x14ac:dyDescent="0.2">
      <c r="A261" s="36"/>
      <c r="I261" s="36"/>
      <c r="L261" s="38"/>
      <c r="O261" s="32" t="s">
        <v>138</v>
      </c>
      <c r="P261" s="311" t="s">
        <v>156</v>
      </c>
      <c r="Q261" s="311"/>
      <c r="R261" s="311"/>
      <c r="S261" s="311"/>
      <c r="T261" s="311"/>
      <c r="U261" s="311"/>
      <c r="V261" s="311"/>
      <c r="W261" s="311"/>
      <c r="X261" s="311"/>
      <c r="Y261" s="311"/>
      <c r="Z261" s="311"/>
      <c r="AA261" s="311"/>
      <c r="AB261" s="311"/>
      <c r="AC261" s="311"/>
      <c r="AD261" s="311"/>
      <c r="AE261" s="311"/>
      <c r="AF261" s="57"/>
      <c r="AG261" s="56"/>
      <c r="AH261" s="311" t="s">
        <v>177</v>
      </c>
      <c r="AI261" s="311"/>
      <c r="AJ261" s="311"/>
      <c r="AK261" s="311"/>
      <c r="AL261" s="311"/>
      <c r="AM261" s="311"/>
      <c r="AN261" s="312"/>
    </row>
    <row r="262" spans="1:40" s="32" customFormat="1" ht="16" customHeight="1" x14ac:dyDescent="0.2">
      <c r="A262" s="36"/>
      <c r="I262" s="36"/>
      <c r="L262" s="38"/>
      <c r="O262" s="32" t="s">
        <v>138</v>
      </c>
      <c r="P262" s="311" t="s">
        <v>157</v>
      </c>
      <c r="Q262" s="311"/>
      <c r="R262" s="311"/>
      <c r="S262" s="311"/>
      <c r="T262" s="311"/>
      <c r="U262" s="311"/>
      <c r="V262" s="311"/>
      <c r="W262" s="311"/>
      <c r="X262" s="311"/>
      <c r="Y262" s="311"/>
      <c r="Z262" s="311"/>
      <c r="AA262" s="311"/>
      <c r="AB262" s="311"/>
      <c r="AC262" s="311"/>
      <c r="AD262" s="311"/>
      <c r="AE262" s="311"/>
      <c r="AF262" s="57"/>
      <c r="AG262" s="56"/>
      <c r="AH262" s="311" t="s">
        <v>1263</v>
      </c>
      <c r="AI262" s="311"/>
      <c r="AJ262" s="311"/>
      <c r="AK262" s="311"/>
      <c r="AL262" s="311"/>
      <c r="AM262" s="311"/>
      <c r="AN262" s="312"/>
    </row>
    <row r="263" spans="1:40" s="32" customFormat="1" ht="16" customHeight="1" x14ac:dyDescent="0.2">
      <c r="A263" s="36"/>
      <c r="I263" s="36"/>
      <c r="L263" s="38"/>
      <c r="O263" s="32" t="s">
        <v>138</v>
      </c>
      <c r="P263" s="311" t="s">
        <v>158</v>
      </c>
      <c r="Q263" s="311"/>
      <c r="R263" s="311"/>
      <c r="S263" s="311"/>
      <c r="T263" s="311"/>
      <c r="U263" s="311"/>
      <c r="V263" s="311"/>
      <c r="W263" s="311"/>
      <c r="X263" s="311"/>
      <c r="Y263" s="311"/>
      <c r="Z263" s="311"/>
      <c r="AA263" s="311"/>
      <c r="AB263" s="311"/>
      <c r="AC263" s="311"/>
      <c r="AD263" s="311"/>
      <c r="AE263" s="311"/>
      <c r="AF263" s="57"/>
      <c r="AG263" s="56"/>
      <c r="AH263" s="311" t="s">
        <v>1264</v>
      </c>
      <c r="AI263" s="311"/>
      <c r="AJ263" s="311"/>
      <c r="AK263" s="311"/>
      <c r="AL263" s="311"/>
      <c r="AM263" s="311"/>
      <c r="AN263" s="312"/>
    </row>
    <row r="264" spans="1:40" s="32" customFormat="1" ht="16" customHeight="1" x14ac:dyDescent="0.2">
      <c r="A264" s="36"/>
      <c r="I264" s="36"/>
      <c r="L264" s="38"/>
      <c r="O264" s="32" t="s">
        <v>138</v>
      </c>
      <c r="P264" s="311" t="s">
        <v>159</v>
      </c>
      <c r="Q264" s="311"/>
      <c r="R264" s="311"/>
      <c r="S264" s="311"/>
      <c r="T264" s="311"/>
      <c r="U264" s="311"/>
      <c r="V264" s="311"/>
      <c r="W264" s="311"/>
      <c r="X264" s="311"/>
      <c r="Y264" s="311"/>
      <c r="Z264" s="311"/>
      <c r="AA264" s="311"/>
      <c r="AB264" s="311"/>
      <c r="AC264" s="311"/>
      <c r="AD264" s="311"/>
      <c r="AE264" s="311"/>
      <c r="AF264" s="57"/>
      <c r="AG264" s="56"/>
      <c r="AH264" s="492" t="s">
        <v>178</v>
      </c>
      <c r="AI264" s="492"/>
      <c r="AJ264" s="492"/>
      <c r="AK264" s="492"/>
      <c r="AL264" s="492"/>
      <c r="AM264" s="492"/>
      <c r="AN264" s="493"/>
    </row>
    <row r="265" spans="1:40" s="32" customFormat="1" ht="16" customHeight="1" x14ac:dyDescent="0.2">
      <c r="A265" s="36"/>
      <c r="I265" s="36"/>
      <c r="L265" s="38"/>
      <c r="P265" s="55"/>
      <c r="Q265" s="55"/>
      <c r="R265" s="55"/>
      <c r="S265" s="55"/>
      <c r="T265" s="55"/>
      <c r="U265" s="55"/>
      <c r="V265" s="55"/>
      <c r="W265" s="55"/>
      <c r="X265" s="55"/>
      <c r="Y265" s="55"/>
      <c r="Z265" s="55"/>
      <c r="AA265" s="55"/>
      <c r="AB265" s="55"/>
      <c r="AC265" s="55"/>
      <c r="AD265" s="55"/>
      <c r="AE265" s="55"/>
      <c r="AF265" s="57"/>
      <c r="AG265" s="56"/>
      <c r="AH265" s="492"/>
      <c r="AI265" s="492"/>
      <c r="AJ265" s="492"/>
      <c r="AK265" s="492"/>
      <c r="AL265" s="492"/>
      <c r="AM265" s="492"/>
      <c r="AN265" s="493"/>
    </row>
    <row r="266" spans="1:40" ht="16" customHeight="1" x14ac:dyDescent="0.2">
      <c r="A266" s="36"/>
      <c r="I266" s="4"/>
      <c r="L266" s="7"/>
      <c r="O266" s="3" t="s">
        <v>138</v>
      </c>
      <c r="P266" s="361" t="s">
        <v>160</v>
      </c>
      <c r="Q266" s="361"/>
      <c r="R266" s="361"/>
      <c r="S266" s="361"/>
      <c r="T266" s="361"/>
      <c r="U266" s="361"/>
      <c r="V266" s="361"/>
      <c r="W266" s="361"/>
      <c r="X266" s="361"/>
      <c r="Y266" s="361"/>
      <c r="Z266" s="361"/>
      <c r="AA266" s="361"/>
      <c r="AB266" s="361"/>
      <c r="AC266" s="361"/>
      <c r="AD266" s="361"/>
      <c r="AE266" s="361"/>
      <c r="AF266" s="24"/>
      <c r="AG266" s="26"/>
      <c r="AH266" s="494" t="s">
        <v>179</v>
      </c>
      <c r="AI266" s="494"/>
      <c r="AJ266" s="494"/>
      <c r="AK266" s="494"/>
      <c r="AL266" s="494"/>
      <c r="AM266" s="494"/>
      <c r="AN266" s="495"/>
    </row>
    <row r="267" spans="1:40" ht="16" customHeight="1" x14ac:dyDescent="0.2">
      <c r="A267" s="36"/>
      <c r="I267" s="4"/>
      <c r="L267" s="7"/>
      <c r="P267" s="361"/>
      <c r="Q267" s="361"/>
      <c r="R267" s="361"/>
      <c r="S267" s="361"/>
      <c r="T267" s="361"/>
      <c r="U267" s="361"/>
      <c r="V267" s="361"/>
      <c r="W267" s="361"/>
      <c r="X267" s="361"/>
      <c r="Y267" s="361"/>
      <c r="Z267" s="361"/>
      <c r="AA267" s="361"/>
      <c r="AB267" s="361"/>
      <c r="AC267" s="361"/>
      <c r="AD267" s="361"/>
      <c r="AE267" s="361"/>
      <c r="AF267" s="24"/>
      <c r="AG267" s="26"/>
      <c r="AH267" s="494"/>
      <c r="AI267" s="494"/>
      <c r="AJ267" s="494"/>
      <c r="AK267" s="494"/>
      <c r="AL267" s="494"/>
      <c r="AM267" s="494"/>
      <c r="AN267" s="495"/>
    </row>
    <row r="268" spans="1:40" ht="16" customHeight="1" x14ac:dyDescent="0.2">
      <c r="A268" s="36"/>
      <c r="I268" s="4"/>
      <c r="L268" s="7"/>
      <c r="O268" s="3" t="s">
        <v>138</v>
      </c>
      <c r="P268" s="361" t="s">
        <v>161</v>
      </c>
      <c r="Q268" s="361"/>
      <c r="R268" s="361"/>
      <c r="S268" s="361"/>
      <c r="T268" s="361"/>
      <c r="U268" s="361"/>
      <c r="V268" s="361"/>
      <c r="W268" s="361"/>
      <c r="X268" s="361"/>
      <c r="Y268" s="361"/>
      <c r="Z268" s="361"/>
      <c r="AA268" s="361"/>
      <c r="AB268" s="361"/>
      <c r="AC268" s="361"/>
      <c r="AD268" s="361"/>
      <c r="AE268" s="361"/>
      <c r="AF268" s="24"/>
      <c r="AG268" s="26"/>
      <c r="AH268" s="494" t="s">
        <v>180</v>
      </c>
      <c r="AI268" s="494"/>
      <c r="AJ268" s="494"/>
      <c r="AK268" s="494"/>
      <c r="AL268" s="494"/>
      <c r="AM268" s="494"/>
      <c r="AN268" s="495"/>
    </row>
    <row r="269" spans="1:40" ht="16" customHeight="1" x14ac:dyDescent="0.2">
      <c r="A269" s="36"/>
      <c r="I269" s="4"/>
      <c r="L269" s="7"/>
      <c r="P269" s="25"/>
      <c r="Q269" s="25"/>
      <c r="R269" s="25"/>
      <c r="S269" s="25"/>
      <c r="T269" s="25"/>
      <c r="U269" s="25"/>
      <c r="V269" s="25"/>
      <c r="W269" s="25"/>
      <c r="X269" s="25"/>
      <c r="Y269" s="25"/>
      <c r="Z269" s="25"/>
      <c r="AA269" s="25"/>
      <c r="AB269" s="25"/>
      <c r="AC269" s="25"/>
      <c r="AD269" s="25"/>
      <c r="AE269" s="25"/>
      <c r="AF269" s="24"/>
      <c r="AG269" s="26"/>
      <c r="AH269" s="494"/>
      <c r="AI269" s="494"/>
      <c r="AJ269" s="494"/>
      <c r="AK269" s="494"/>
      <c r="AL269" s="494"/>
      <c r="AM269" s="494"/>
      <c r="AN269" s="495"/>
    </row>
    <row r="270" spans="1:40" ht="16" customHeight="1" x14ac:dyDescent="0.2">
      <c r="A270" s="36"/>
      <c r="I270" s="4"/>
      <c r="L270" s="7"/>
      <c r="O270" s="3" t="s">
        <v>138</v>
      </c>
      <c r="P270" s="361" t="s">
        <v>162</v>
      </c>
      <c r="Q270" s="361"/>
      <c r="R270" s="361"/>
      <c r="S270" s="361"/>
      <c r="T270" s="361"/>
      <c r="U270" s="361"/>
      <c r="V270" s="361"/>
      <c r="W270" s="361"/>
      <c r="X270" s="361"/>
      <c r="Y270" s="361"/>
      <c r="Z270" s="361"/>
      <c r="AA270" s="361"/>
      <c r="AB270" s="361"/>
      <c r="AC270" s="361"/>
      <c r="AD270" s="361"/>
      <c r="AE270" s="361"/>
      <c r="AF270" s="24"/>
      <c r="AG270" s="26"/>
      <c r="AH270" s="361" t="s">
        <v>181</v>
      </c>
      <c r="AI270" s="361"/>
      <c r="AJ270" s="361"/>
      <c r="AK270" s="361"/>
      <c r="AL270" s="361"/>
      <c r="AM270" s="361"/>
      <c r="AN270" s="401"/>
    </row>
    <row r="271" spans="1:40" ht="16" customHeight="1" x14ac:dyDescent="0.2">
      <c r="A271" s="36"/>
      <c r="I271" s="4"/>
      <c r="L271" s="7"/>
      <c r="O271" s="3" t="s">
        <v>141</v>
      </c>
      <c r="P271" s="361" t="s">
        <v>163</v>
      </c>
      <c r="Q271" s="361"/>
      <c r="R271" s="361"/>
      <c r="S271" s="361"/>
      <c r="T271" s="361"/>
      <c r="U271" s="361"/>
      <c r="V271" s="361"/>
      <c r="W271" s="361"/>
      <c r="X271" s="361"/>
      <c r="Y271" s="361"/>
      <c r="Z271" s="361"/>
      <c r="AA271" s="361"/>
      <c r="AB271" s="361"/>
      <c r="AC271" s="361"/>
      <c r="AD271" s="361"/>
      <c r="AE271" s="361"/>
      <c r="AF271" s="24"/>
      <c r="AG271" s="26"/>
      <c r="AH271" s="361" t="s">
        <v>182</v>
      </c>
      <c r="AI271" s="361"/>
      <c r="AJ271" s="361"/>
      <c r="AK271" s="361"/>
      <c r="AL271" s="361"/>
      <c r="AM271" s="361"/>
      <c r="AN271" s="401"/>
    </row>
    <row r="272" spans="1:40" ht="16" customHeight="1" x14ac:dyDescent="0.2">
      <c r="A272" s="36"/>
      <c r="I272" s="4"/>
      <c r="L272" s="7"/>
      <c r="AF272" s="4"/>
      <c r="AG272" s="7"/>
      <c r="AN272" s="7"/>
    </row>
    <row r="273" spans="1:40" ht="16" customHeight="1" x14ac:dyDescent="0.2">
      <c r="A273" s="36"/>
      <c r="C273" s="32" t="s">
        <v>79</v>
      </c>
      <c r="D273" s="311" t="s">
        <v>200</v>
      </c>
      <c r="E273" s="311"/>
      <c r="F273" s="311"/>
      <c r="G273" s="311"/>
      <c r="H273" s="312"/>
      <c r="I273" s="362" t="s">
        <v>1046</v>
      </c>
      <c r="J273" s="363"/>
      <c r="K273" s="363"/>
      <c r="L273" s="364"/>
      <c r="M273" s="3" t="s">
        <v>131</v>
      </c>
      <c r="N273" s="361" t="s">
        <v>183</v>
      </c>
      <c r="O273" s="361"/>
      <c r="P273" s="361"/>
      <c r="Q273" s="361"/>
      <c r="R273" s="361"/>
      <c r="S273" s="361"/>
      <c r="T273" s="361"/>
      <c r="U273" s="361"/>
      <c r="V273" s="361"/>
      <c r="W273" s="361"/>
      <c r="X273" s="361"/>
      <c r="Y273" s="361"/>
      <c r="Z273" s="361"/>
      <c r="AA273" s="361"/>
      <c r="AB273" s="361"/>
      <c r="AC273" s="361"/>
      <c r="AD273" s="361"/>
      <c r="AE273" s="361"/>
      <c r="AF273" s="313" t="str" cm="1">
        <f t="array" ref="AF273">_xlfn.IFS(I273="いる・いない","－",I273="いる","○",TRUE,"×")</f>
        <v>－</v>
      </c>
      <c r="AG273" s="314"/>
      <c r="AH273" s="361" t="s">
        <v>184</v>
      </c>
      <c r="AI273" s="361"/>
      <c r="AJ273" s="361"/>
      <c r="AK273" s="361"/>
      <c r="AL273" s="361"/>
      <c r="AM273" s="361"/>
      <c r="AN273" s="401"/>
    </row>
    <row r="274" spans="1:40" ht="16" customHeight="1" x14ac:dyDescent="0.2">
      <c r="A274" s="36"/>
      <c r="C274" s="40"/>
      <c r="D274" s="311"/>
      <c r="E274" s="311"/>
      <c r="F274" s="311"/>
      <c r="G274" s="311"/>
      <c r="H274" s="312"/>
      <c r="I274" s="4"/>
      <c r="J274" s="6"/>
      <c r="K274" s="6"/>
      <c r="L274" s="13"/>
      <c r="N274" s="381"/>
      <c r="O274" s="381"/>
      <c r="P274" s="381"/>
      <c r="Q274" s="381"/>
      <c r="R274" s="381"/>
      <c r="S274" s="381"/>
      <c r="T274" s="381"/>
      <c r="U274" s="381"/>
      <c r="V274" s="381"/>
      <c r="W274" s="381"/>
      <c r="X274" s="381"/>
      <c r="Y274" s="381"/>
      <c r="Z274" s="381"/>
      <c r="AA274" s="381"/>
      <c r="AB274" s="381"/>
      <c r="AC274" s="381"/>
      <c r="AD274" s="381"/>
      <c r="AE274" s="381"/>
      <c r="AF274" s="236"/>
      <c r="AG274" s="123"/>
      <c r="AN274" s="7"/>
    </row>
    <row r="275" spans="1:40" ht="16" customHeight="1" x14ac:dyDescent="0.2">
      <c r="A275" s="36"/>
      <c r="C275" s="44"/>
      <c r="D275" s="311"/>
      <c r="E275" s="311"/>
      <c r="F275" s="311"/>
      <c r="G275" s="311"/>
      <c r="H275" s="312"/>
      <c r="I275" s="4"/>
      <c r="L275" s="7"/>
      <c r="N275" s="403" t="s">
        <v>185</v>
      </c>
      <c r="O275" s="403"/>
      <c r="P275" s="403"/>
      <c r="Q275" s="403"/>
      <c r="R275" s="404"/>
      <c r="S275" s="405"/>
      <c r="T275" s="405"/>
      <c r="U275" s="405"/>
      <c r="V275" s="405"/>
      <c r="W275" s="405"/>
      <c r="X275" s="405"/>
      <c r="Y275" s="405"/>
      <c r="Z275" s="405"/>
      <c r="AA275" s="405"/>
      <c r="AB275" s="405"/>
      <c r="AC275" s="405"/>
      <c r="AD275" s="405"/>
      <c r="AF275" s="4"/>
      <c r="AG275" s="7"/>
      <c r="AN275" s="7"/>
    </row>
    <row r="276" spans="1:40" ht="16" customHeight="1" x14ac:dyDescent="0.2">
      <c r="A276" s="36"/>
      <c r="I276" s="4"/>
      <c r="L276" s="7"/>
      <c r="AF276" s="4"/>
      <c r="AG276" s="7"/>
      <c r="AN276" s="7"/>
    </row>
    <row r="277" spans="1:40" ht="16" customHeight="1" x14ac:dyDescent="0.2">
      <c r="A277" s="36"/>
      <c r="C277" s="32" t="s">
        <v>85</v>
      </c>
      <c r="D277" s="311" t="s">
        <v>199</v>
      </c>
      <c r="E277" s="311"/>
      <c r="F277" s="311"/>
      <c r="G277" s="311"/>
      <c r="H277" s="312"/>
      <c r="I277" s="362" t="s">
        <v>1046</v>
      </c>
      <c r="J277" s="363"/>
      <c r="K277" s="363"/>
      <c r="L277" s="364"/>
      <c r="M277" s="3" t="s">
        <v>123</v>
      </c>
      <c r="N277" s="361" t="s">
        <v>186</v>
      </c>
      <c r="O277" s="361"/>
      <c r="P277" s="361"/>
      <c r="Q277" s="361"/>
      <c r="R277" s="361"/>
      <c r="S277" s="361"/>
      <c r="T277" s="361"/>
      <c r="U277" s="361"/>
      <c r="V277" s="361"/>
      <c r="W277" s="361"/>
      <c r="X277" s="361"/>
      <c r="Y277" s="361"/>
      <c r="Z277" s="361"/>
      <c r="AA277" s="361"/>
      <c r="AB277" s="361"/>
      <c r="AC277" s="361"/>
      <c r="AD277" s="361"/>
      <c r="AE277" s="361"/>
      <c r="AF277" s="313" t="str" cm="1">
        <f t="array" ref="AF277">_xlfn.IFS(I277="いる・いない","－",I277="いる","○",TRUE,"×")</f>
        <v>－</v>
      </c>
      <c r="AG277" s="314"/>
      <c r="AH277" s="361" t="s">
        <v>187</v>
      </c>
      <c r="AI277" s="361"/>
      <c r="AJ277" s="361"/>
      <c r="AK277" s="361"/>
      <c r="AL277" s="361"/>
      <c r="AM277" s="361"/>
      <c r="AN277" s="401"/>
    </row>
    <row r="278" spans="1:40" ht="16" customHeight="1" x14ac:dyDescent="0.2">
      <c r="A278" s="36"/>
      <c r="C278" s="40"/>
      <c r="D278" s="311"/>
      <c r="E278" s="311"/>
      <c r="F278" s="311"/>
      <c r="G278" s="311"/>
      <c r="H278" s="312"/>
      <c r="I278" s="4"/>
      <c r="J278" s="6"/>
      <c r="K278" s="6"/>
      <c r="L278" s="13"/>
      <c r="N278" s="361"/>
      <c r="O278" s="361"/>
      <c r="P278" s="361"/>
      <c r="Q278" s="361"/>
      <c r="R278" s="361"/>
      <c r="S278" s="361"/>
      <c r="T278" s="361"/>
      <c r="U278" s="361"/>
      <c r="V278" s="361"/>
      <c r="W278" s="361"/>
      <c r="X278" s="361"/>
      <c r="Y278" s="361"/>
      <c r="Z278" s="361"/>
      <c r="AA278" s="361"/>
      <c r="AB278" s="361"/>
      <c r="AC278" s="361"/>
      <c r="AD278" s="361"/>
      <c r="AE278" s="361"/>
      <c r="AF278" s="24"/>
      <c r="AG278" s="26"/>
      <c r="AH278" s="361" t="s">
        <v>1255</v>
      </c>
      <c r="AI278" s="361"/>
      <c r="AJ278" s="361"/>
      <c r="AK278" s="361"/>
      <c r="AL278" s="361"/>
      <c r="AM278" s="361"/>
      <c r="AN278" s="401"/>
    </row>
    <row r="279" spans="1:40" ht="16" customHeight="1" x14ac:dyDescent="0.2">
      <c r="A279" s="36"/>
      <c r="C279" s="40"/>
      <c r="D279" s="311"/>
      <c r="E279" s="311"/>
      <c r="F279" s="311"/>
      <c r="G279" s="311"/>
      <c r="H279" s="312"/>
      <c r="I279" s="4"/>
      <c r="L279" s="7"/>
      <c r="N279" s="361"/>
      <c r="O279" s="361"/>
      <c r="P279" s="361"/>
      <c r="Q279" s="361"/>
      <c r="R279" s="361"/>
      <c r="S279" s="361"/>
      <c r="T279" s="361"/>
      <c r="U279" s="361"/>
      <c r="V279" s="361"/>
      <c r="W279" s="361"/>
      <c r="X279" s="361"/>
      <c r="Y279" s="361"/>
      <c r="Z279" s="361"/>
      <c r="AA279" s="361"/>
      <c r="AB279" s="361"/>
      <c r="AC279" s="361"/>
      <c r="AD279" s="361"/>
      <c r="AE279" s="361"/>
      <c r="AF279" s="24"/>
      <c r="AG279" s="26"/>
      <c r="AH279" s="370"/>
      <c r="AI279" s="370"/>
      <c r="AJ279" s="370"/>
      <c r="AK279" s="370"/>
      <c r="AL279" s="370"/>
      <c r="AM279" s="370"/>
      <c r="AN279" s="402"/>
    </row>
    <row r="280" spans="1:40" ht="16" customHeight="1" x14ac:dyDescent="0.2">
      <c r="A280" s="36"/>
      <c r="C280" s="44"/>
      <c r="D280" s="311"/>
      <c r="E280" s="311"/>
      <c r="F280" s="311"/>
      <c r="G280" s="311"/>
      <c r="H280" s="312"/>
      <c r="I280" s="4"/>
      <c r="L280" s="7"/>
      <c r="N280" s="370"/>
      <c r="O280" s="370"/>
      <c r="P280" s="370"/>
      <c r="Q280" s="370"/>
      <c r="R280" s="370"/>
      <c r="S280" s="370"/>
      <c r="T280" s="370"/>
      <c r="U280" s="370"/>
      <c r="V280" s="370"/>
      <c r="W280" s="370"/>
      <c r="X280" s="370"/>
      <c r="Y280" s="370"/>
      <c r="Z280" s="370"/>
      <c r="AA280" s="370"/>
      <c r="AB280" s="370"/>
      <c r="AC280" s="370"/>
      <c r="AD280" s="370"/>
      <c r="AE280" s="370"/>
      <c r="AF280" s="10"/>
      <c r="AG280" s="12"/>
      <c r="AN280" s="7"/>
    </row>
    <row r="281" spans="1:40" ht="16" customHeight="1" x14ac:dyDescent="0.2">
      <c r="A281" s="36"/>
      <c r="C281" s="44"/>
      <c r="D281" s="311"/>
      <c r="E281" s="311"/>
      <c r="F281" s="311"/>
      <c r="G281" s="311"/>
      <c r="H281" s="312"/>
      <c r="I281" s="4"/>
      <c r="L281" s="7"/>
      <c r="N281" s="370"/>
      <c r="O281" s="370"/>
      <c r="P281" s="370"/>
      <c r="Q281" s="370"/>
      <c r="R281" s="370"/>
      <c r="S281" s="370"/>
      <c r="T281" s="370"/>
      <c r="U281" s="370"/>
      <c r="V281" s="370"/>
      <c r="W281" s="370"/>
      <c r="X281" s="370"/>
      <c r="Y281" s="370"/>
      <c r="Z281" s="370"/>
      <c r="AA281" s="370"/>
      <c r="AB281" s="370"/>
      <c r="AC281" s="370"/>
      <c r="AD281" s="370"/>
      <c r="AE281" s="370"/>
      <c r="AF281" s="10"/>
      <c r="AG281" s="12"/>
      <c r="AN281" s="7"/>
    </row>
    <row r="282" spans="1:40" ht="16" customHeight="1" x14ac:dyDescent="0.2">
      <c r="A282" s="36"/>
      <c r="C282" s="44"/>
      <c r="D282" s="311"/>
      <c r="E282" s="311"/>
      <c r="F282" s="311"/>
      <c r="G282" s="311"/>
      <c r="H282" s="312"/>
      <c r="I282" s="4"/>
      <c r="L282" s="7"/>
      <c r="M282" s="3" t="s">
        <v>131</v>
      </c>
      <c r="N282" s="361" t="s">
        <v>1176</v>
      </c>
      <c r="O282" s="361"/>
      <c r="P282" s="361"/>
      <c r="Q282" s="361"/>
      <c r="R282" s="361"/>
      <c r="S282" s="361"/>
      <c r="T282" s="361"/>
      <c r="U282" s="361"/>
      <c r="V282" s="361"/>
      <c r="W282" s="361"/>
      <c r="X282" s="361"/>
      <c r="Y282" s="361"/>
      <c r="Z282" s="361"/>
      <c r="AA282" s="361"/>
      <c r="AB282" s="361"/>
      <c r="AC282" s="361"/>
      <c r="AD282" s="361"/>
      <c r="AE282" s="361"/>
      <c r="AF282" s="24"/>
      <c r="AG282" s="26"/>
      <c r="AN282" s="7"/>
    </row>
    <row r="283" spans="1:40" ht="16" customHeight="1" x14ac:dyDescent="0.2">
      <c r="A283" s="36"/>
      <c r="C283" s="44"/>
      <c r="D283" s="311"/>
      <c r="E283" s="311"/>
      <c r="F283" s="311"/>
      <c r="G283" s="311"/>
      <c r="H283" s="312"/>
      <c r="I283" s="4"/>
      <c r="L283" s="7"/>
      <c r="N283" s="9"/>
      <c r="O283" s="3" t="s">
        <v>188</v>
      </c>
      <c r="P283" s="382" t="s">
        <v>190</v>
      </c>
      <c r="Q283" s="382"/>
      <c r="R283" s="382"/>
      <c r="S283" s="382"/>
      <c r="T283" s="382"/>
      <c r="U283" s="382"/>
      <c r="V283" s="382"/>
      <c r="W283" s="382"/>
      <c r="X283" s="382"/>
      <c r="Y283" s="382"/>
      <c r="Z283" s="382"/>
      <c r="AA283" s="382"/>
      <c r="AB283" s="382"/>
      <c r="AC283" s="382"/>
      <c r="AD283" s="382"/>
      <c r="AE283" s="382"/>
      <c r="AF283" s="33"/>
      <c r="AG283" s="15"/>
      <c r="AN283" s="7"/>
    </row>
    <row r="284" spans="1:40" ht="16" customHeight="1" x14ac:dyDescent="0.2">
      <c r="A284" s="36"/>
      <c r="D284" s="311"/>
      <c r="E284" s="311"/>
      <c r="F284" s="311"/>
      <c r="G284" s="311"/>
      <c r="H284" s="312"/>
      <c r="I284" s="4"/>
      <c r="L284" s="7"/>
      <c r="N284" s="9"/>
      <c r="O284" s="3" t="s">
        <v>189</v>
      </c>
      <c r="P284" s="382" t="s">
        <v>191</v>
      </c>
      <c r="Q284" s="382"/>
      <c r="R284" s="382"/>
      <c r="S284" s="382"/>
      <c r="T284" s="382"/>
      <c r="U284" s="382"/>
      <c r="V284" s="382"/>
      <c r="W284" s="382"/>
      <c r="X284" s="382"/>
      <c r="Y284" s="382"/>
      <c r="Z284" s="382"/>
      <c r="AA284" s="382"/>
      <c r="AB284" s="382"/>
      <c r="AC284" s="382"/>
      <c r="AD284" s="382"/>
      <c r="AE284" s="382"/>
      <c r="AF284" s="33"/>
      <c r="AG284" s="15"/>
      <c r="AN284" s="7"/>
    </row>
    <row r="285" spans="1:40" ht="16" customHeight="1" x14ac:dyDescent="0.2">
      <c r="A285" s="36"/>
      <c r="D285" s="44"/>
      <c r="E285" s="44"/>
      <c r="F285" s="44"/>
      <c r="G285" s="44"/>
      <c r="H285" s="84"/>
      <c r="I285" s="4"/>
      <c r="L285" s="7"/>
      <c r="N285" s="9"/>
      <c r="O285" s="32" t="s">
        <v>984</v>
      </c>
      <c r="P285" s="354" t="s">
        <v>986</v>
      </c>
      <c r="Q285" s="354"/>
      <c r="R285" s="354"/>
      <c r="S285" s="354"/>
      <c r="T285" s="354"/>
      <c r="U285" s="354"/>
      <c r="V285" s="354"/>
      <c r="W285" s="354"/>
      <c r="X285" s="354"/>
      <c r="Y285" s="354"/>
      <c r="Z285" s="354"/>
      <c r="AA285" s="354"/>
      <c r="AB285" s="354"/>
      <c r="AC285" s="354"/>
      <c r="AD285" s="354"/>
      <c r="AE285" s="354"/>
      <c r="AF285" s="86"/>
      <c r="AG285" s="54"/>
      <c r="AH285" s="570"/>
      <c r="AI285" s="570"/>
      <c r="AJ285" s="570"/>
      <c r="AK285" s="570"/>
      <c r="AL285" s="570"/>
      <c r="AM285" s="570"/>
      <c r="AN285" s="579"/>
    </row>
    <row r="286" spans="1:40" ht="16" customHeight="1" x14ac:dyDescent="0.2">
      <c r="A286" s="36"/>
      <c r="D286" s="44"/>
      <c r="E286" s="44"/>
      <c r="F286" s="44"/>
      <c r="G286" s="44"/>
      <c r="H286" s="84"/>
      <c r="I286" s="4"/>
      <c r="L286" s="7"/>
      <c r="M286" s="7"/>
      <c r="N286" s="9"/>
      <c r="O286" s="32" t="s">
        <v>985</v>
      </c>
      <c r="P286" s="311" t="s">
        <v>987</v>
      </c>
      <c r="Q286" s="311"/>
      <c r="R286" s="311"/>
      <c r="S286" s="311"/>
      <c r="T286" s="311"/>
      <c r="U286" s="311"/>
      <c r="V286" s="311"/>
      <c r="W286" s="311"/>
      <c r="X286" s="311"/>
      <c r="Y286" s="311"/>
      <c r="Z286" s="311"/>
      <c r="AA286" s="311"/>
      <c r="AB286" s="311"/>
      <c r="AC286" s="311"/>
      <c r="AD286" s="311"/>
      <c r="AE286" s="311"/>
      <c r="AF286" s="57"/>
      <c r="AG286" s="56"/>
      <c r="AH286" s="570"/>
      <c r="AI286" s="570"/>
      <c r="AJ286" s="570"/>
      <c r="AK286" s="570"/>
      <c r="AL286" s="570"/>
      <c r="AM286" s="570"/>
      <c r="AN286" s="579"/>
    </row>
    <row r="287" spans="1:40" ht="16" customHeight="1" x14ac:dyDescent="0.2">
      <c r="A287" s="36"/>
      <c r="D287" s="44"/>
      <c r="E287" s="44"/>
      <c r="F287" s="44"/>
      <c r="G287" s="44"/>
      <c r="H287" s="84"/>
      <c r="I287" s="4"/>
      <c r="L287" s="7"/>
      <c r="O287" s="32"/>
      <c r="P287" s="311"/>
      <c r="Q287" s="311"/>
      <c r="R287" s="311"/>
      <c r="S287" s="311"/>
      <c r="T287" s="311"/>
      <c r="U287" s="311"/>
      <c r="V287" s="311"/>
      <c r="W287" s="311"/>
      <c r="X287" s="311"/>
      <c r="Y287" s="311"/>
      <c r="Z287" s="311"/>
      <c r="AA287" s="311"/>
      <c r="AB287" s="311"/>
      <c r="AC287" s="311"/>
      <c r="AD287" s="311"/>
      <c r="AE287" s="311"/>
      <c r="AF287" s="57"/>
      <c r="AG287" s="56"/>
      <c r="AN287" s="7"/>
    </row>
    <row r="288" spans="1:40" s="32" customFormat="1" ht="16" customHeight="1" x14ac:dyDescent="0.2">
      <c r="A288" s="36"/>
      <c r="I288" s="36"/>
      <c r="L288" s="38"/>
      <c r="N288" s="80"/>
      <c r="O288" s="32" t="s">
        <v>1107</v>
      </c>
      <c r="P288" s="354" t="s">
        <v>1127</v>
      </c>
      <c r="Q288" s="574"/>
      <c r="R288" s="574"/>
      <c r="S288" s="574"/>
      <c r="T288" s="574"/>
      <c r="U288" s="574"/>
      <c r="V288" s="574"/>
      <c r="W288" s="574"/>
      <c r="X288" s="574"/>
      <c r="Y288" s="574"/>
      <c r="Z288" s="574"/>
      <c r="AA288" s="574"/>
      <c r="AB288" s="574"/>
      <c r="AC288" s="574"/>
      <c r="AD288" s="574"/>
      <c r="AE288" s="574"/>
      <c r="AF288" s="237"/>
      <c r="AG288" s="202"/>
      <c r="AN288" s="38"/>
    </row>
    <row r="289" spans="1:40" ht="16" customHeight="1" x14ac:dyDescent="0.2">
      <c r="A289" s="36"/>
      <c r="I289" s="4"/>
      <c r="L289" s="7"/>
      <c r="N289" s="9"/>
      <c r="Q289" s="6" t="s">
        <v>192</v>
      </c>
      <c r="S289" s="6"/>
      <c r="T289" s="6"/>
      <c r="U289" s="6"/>
      <c r="V289" s="6"/>
      <c r="W289" s="6"/>
      <c r="X289" s="6"/>
      <c r="Y289" s="6"/>
      <c r="Z289" s="6"/>
      <c r="AA289" s="6"/>
      <c r="AB289" s="6"/>
      <c r="AC289" s="6"/>
      <c r="AD289" s="6"/>
      <c r="AE289" s="6"/>
      <c r="AF289" s="238"/>
      <c r="AG289" s="13"/>
      <c r="AN289" s="7"/>
    </row>
    <row r="290" spans="1:40" ht="16" customHeight="1" x14ac:dyDescent="0.2">
      <c r="A290" s="36"/>
      <c r="I290" s="4"/>
      <c r="L290" s="7"/>
      <c r="N290" s="9"/>
      <c r="Q290" s="6" t="s">
        <v>193</v>
      </c>
      <c r="S290" s="6"/>
      <c r="T290" s="6"/>
      <c r="U290" s="6"/>
      <c r="V290" s="6"/>
      <c r="W290" s="6"/>
      <c r="X290" s="6"/>
      <c r="Y290" s="6"/>
      <c r="Z290" s="6"/>
      <c r="AA290" s="6"/>
      <c r="AB290" s="6"/>
      <c r="AC290" s="6"/>
      <c r="AD290" s="6"/>
      <c r="AE290" s="6"/>
      <c r="AF290" s="238"/>
      <c r="AG290" s="13"/>
      <c r="AN290" s="7"/>
    </row>
    <row r="291" spans="1:40" ht="16" customHeight="1" x14ac:dyDescent="0.2">
      <c r="A291" s="36"/>
      <c r="I291" s="4"/>
      <c r="L291" s="7"/>
      <c r="N291" s="9"/>
      <c r="Q291" s="6" t="s">
        <v>194</v>
      </c>
      <c r="S291" s="6"/>
      <c r="T291" s="6"/>
      <c r="U291" s="6"/>
      <c r="V291" s="6"/>
      <c r="W291" s="6"/>
      <c r="X291" s="6"/>
      <c r="Y291" s="6"/>
      <c r="Z291" s="6"/>
      <c r="AA291" s="6"/>
      <c r="AB291" s="6"/>
      <c r="AC291" s="6"/>
      <c r="AD291" s="6"/>
      <c r="AE291" s="6"/>
      <c r="AF291" s="238"/>
      <c r="AG291" s="13"/>
      <c r="AN291" s="7"/>
    </row>
    <row r="292" spans="1:40" ht="16" customHeight="1" x14ac:dyDescent="0.2">
      <c r="A292" s="36"/>
      <c r="I292" s="4"/>
      <c r="L292" s="7"/>
      <c r="N292" s="9"/>
      <c r="Q292" s="6" t="s">
        <v>195</v>
      </c>
      <c r="S292" s="6"/>
      <c r="T292" s="6"/>
      <c r="U292" s="6"/>
      <c r="V292" s="6"/>
      <c r="W292" s="6"/>
      <c r="X292" s="6"/>
      <c r="Y292" s="6"/>
      <c r="Z292" s="6"/>
      <c r="AA292" s="6"/>
      <c r="AB292" s="6"/>
      <c r="AC292" s="6"/>
      <c r="AD292" s="6"/>
      <c r="AE292" s="6"/>
      <c r="AF292" s="238"/>
      <c r="AG292" s="13"/>
      <c r="AN292" s="7"/>
    </row>
    <row r="293" spans="1:40" s="32" customFormat="1" ht="16" customHeight="1" x14ac:dyDescent="0.2">
      <c r="A293" s="36"/>
      <c r="I293" s="36"/>
      <c r="L293" s="38"/>
      <c r="N293" s="80"/>
      <c r="O293" s="32" t="s">
        <v>69</v>
      </c>
      <c r="P293" s="311" t="s">
        <v>196</v>
      </c>
      <c r="Q293" s="311"/>
      <c r="R293" s="311"/>
      <c r="S293" s="311"/>
      <c r="T293" s="311"/>
      <c r="U293" s="311"/>
      <c r="V293" s="311"/>
      <c r="W293" s="311"/>
      <c r="X293" s="311"/>
      <c r="Y293" s="311"/>
      <c r="Z293" s="311"/>
      <c r="AA293" s="311"/>
      <c r="AB293" s="311"/>
      <c r="AC293" s="311"/>
      <c r="AD293" s="311"/>
      <c r="AE293" s="311"/>
      <c r="AF293" s="57"/>
      <c r="AG293" s="56"/>
      <c r="AN293" s="38"/>
    </row>
    <row r="294" spans="1:40" s="32" customFormat="1" ht="16" customHeight="1" x14ac:dyDescent="0.2">
      <c r="A294" s="36"/>
      <c r="I294" s="36"/>
      <c r="L294" s="38"/>
      <c r="P294" s="352"/>
      <c r="Q294" s="352"/>
      <c r="R294" s="352"/>
      <c r="S294" s="352"/>
      <c r="T294" s="352"/>
      <c r="U294" s="352"/>
      <c r="V294" s="352"/>
      <c r="W294" s="352"/>
      <c r="X294" s="352"/>
      <c r="Y294" s="352"/>
      <c r="Z294" s="352"/>
      <c r="AA294" s="352"/>
      <c r="AB294" s="352"/>
      <c r="AC294" s="352"/>
      <c r="AD294" s="352"/>
      <c r="AE294" s="352"/>
      <c r="AF294" s="83"/>
      <c r="AG294" s="84"/>
      <c r="AN294" s="38"/>
    </row>
    <row r="295" spans="1:40" s="32" customFormat="1" ht="16" customHeight="1" x14ac:dyDescent="0.2">
      <c r="A295" s="36"/>
      <c r="I295" s="36"/>
      <c r="L295" s="38"/>
      <c r="N295" s="80"/>
      <c r="O295" s="32" t="s">
        <v>70</v>
      </c>
      <c r="P295" s="311" t="s">
        <v>197</v>
      </c>
      <c r="Q295" s="311"/>
      <c r="R295" s="311"/>
      <c r="S295" s="311"/>
      <c r="T295" s="311"/>
      <c r="U295" s="311"/>
      <c r="V295" s="311"/>
      <c r="W295" s="311"/>
      <c r="X295" s="311"/>
      <c r="Y295" s="311"/>
      <c r="Z295" s="311"/>
      <c r="AA295" s="311"/>
      <c r="AB295" s="311"/>
      <c r="AC295" s="311"/>
      <c r="AD295" s="311"/>
      <c r="AE295" s="311"/>
      <c r="AF295" s="57"/>
      <c r="AG295" s="56"/>
      <c r="AN295" s="38"/>
    </row>
    <row r="296" spans="1:40" s="32" customFormat="1" ht="16" customHeight="1" x14ac:dyDescent="0.2">
      <c r="A296" s="36"/>
      <c r="I296" s="36"/>
      <c r="L296" s="38"/>
      <c r="N296" s="80"/>
      <c r="O296" s="32" t="s">
        <v>71</v>
      </c>
      <c r="P296" s="311" t="s">
        <v>988</v>
      </c>
      <c r="Q296" s="311"/>
      <c r="R296" s="311"/>
      <c r="S296" s="311"/>
      <c r="T296" s="311"/>
      <c r="U296" s="311"/>
      <c r="V296" s="311"/>
      <c r="W296" s="311"/>
      <c r="X296" s="311"/>
      <c r="Y296" s="311"/>
      <c r="Z296" s="311"/>
      <c r="AA296" s="311"/>
      <c r="AB296" s="311"/>
      <c r="AC296" s="311"/>
      <c r="AD296" s="311"/>
      <c r="AE296" s="311"/>
      <c r="AF296" s="57"/>
      <c r="AG296" s="56"/>
      <c r="AH296" s="354"/>
      <c r="AI296" s="354"/>
      <c r="AJ296" s="354"/>
      <c r="AK296" s="354"/>
      <c r="AL296" s="354"/>
      <c r="AM296" s="354"/>
      <c r="AN296" s="373"/>
    </row>
    <row r="297" spans="1:40" s="32" customFormat="1" ht="16" customHeight="1" x14ac:dyDescent="0.2">
      <c r="A297" s="36"/>
      <c r="I297" s="36"/>
      <c r="L297" s="38"/>
      <c r="M297" s="32" t="s">
        <v>238</v>
      </c>
      <c r="N297" s="311" t="s">
        <v>1128</v>
      </c>
      <c r="O297" s="311"/>
      <c r="P297" s="311"/>
      <c r="Q297" s="311"/>
      <c r="R297" s="311"/>
      <c r="S297" s="311"/>
      <c r="T297" s="311"/>
      <c r="U297" s="311"/>
      <c r="V297" s="311"/>
      <c r="W297" s="311"/>
      <c r="X297" s="311"/>
      <c r="Y297" s="311"/>
      <c r="Z297" s="311"/>
      <c r="AA297" s="311"/>
      <c r="AB297" s="311"/>
      <c r="AC297" s="311"/>
      <c r="AD297" s="311"/>
      <c r="AE297" s="311"/>
      <c r="AF297" s="57"/>
      <c r="AG297" s="56"/>
      <c r="AH297" s="53"/>
      <c r="AI297" s="53"/>
      <c r="AJ297" s="53"/>
      <c r="AK297" s="53"/>
      <c r="AL297" s="53"/>
      <c r="AM297" s="53"/>
      <c r="AN297" s="54"/>
    </row>
    <row r="298" spans="1:40" s="32" customFormat="1" ht="16" customHeight="1" x14ac:dyDescent="0.2">
      <c r="A298" s="36"/>
      <c r="I298" s="36"/>
      <c r="L298" s="38"/>
      <c r="N298" s="311" t="s">
        <v>1129</v>
      </c>
      <c r="O298" s="311"/>
      <c r="P298" s="311"/>
      <c r="Q298" s="311"/>
      <c r="R298" s="311"/>
      <c r="S298" s="311"/>
      <c r="T298" s="311"/>
      <c r="U298" s="311"/>
      <c r="V298" s="311"/>
      <c r="W298" s="311"/>
      <c r="X298" s="311"/>
      <c r="Y298" s="311"/>
      <c r="Z298" s="311"/>
      <c r="AA298" s="311"/>
      <c r="AB298" s="311"/>
      <c r="AC298" s="311"/>
      <c r="AD298" s="311"/>
      <c r="AE298" s="311"/>
      <c r="AF298" s="57"/>
      <c r="AG298" s="56"/>
      <c r="AH298" s="53"/>
      <c r="AI298" s="53"/>
      <c r="AJ298" s="53"/>
      <c r="AK298" s="53"/>
      <c r="AL298" s="53"/>
      <c r="AM298" s="53"/>
      <c r="AN298" s="54"/>
    </row>
    <row r="299" spans="1:40" s="32" customFormat="1" ht="16" customHeight="1" x14ac:dyDescent="0.2">
      <c r="A299" s="76"/>
      <c r="B299" s="71"/>
      <c r="C299" s="71"/>
      <c r="D299" s="71"/>
      <c r="E299" s="71"/>
      <c r="F299" s="71"/>
      <c r="G299" s="71"/>
      <c r="H299" s="71"/>
      <c r="I299" s="76"/>
      <c r="J299" s="71"/>
      <c r="K299" s="71"/>
      <c r="L299" s="79"/>
      <c r="M299" s="76"/>
      <c r="N299" s="580"/>
      <c r="O299" s="580"/>
      <c r="P299" s="580"/>
      <c r="Q299" s="580"/>
      <c r="R299" s="580"/>
      <c r="S299" s="580"/>
      <c r="T299" s="580"/>
      <c r="U299" s="580"/>
      <c r="V299" s="580"/>
      <c r="W299" s="580"/>
      <c r="X299" s="580"/>
      <c r="Y299" s="580"/>
      <c r="Z299" s="580"/>
      <c r="AA299" s="580"/>
      <c r="AB299" s="580"/>
      <c r="AC299" s="580"/>
      <c r="AD299" s="580"/>
      <c r="AE299" s="580"/>
      <c r="AF299" s="239"/>
      <c r="AG299" s="201"/>
      <c r="AH299" s="124"/>
      <c r="AI299" s="124"/>
      <c r="AJ299" s="124"/>
      <c r="AK299" s="124"/>
      <c r="AL299" s="124"/>
      <c r="AM299" s="124"/>
      <c r="AN299" s="98"/>
    </row>
    <row r="300" spans="1:40" ht="16" customHeight="1" x14ac:dyDescent="0.2">
      <c r="A300" s="65"/>
      <c r="B300" s="523" t="s">
        <v>51</v>
      </c>
      <c r="C300" s="524"/>
      <c r="D300" s="408" t="s">
        <v>198</v>
      </c>
      <c r="E300" s="408"/>
      <c r="F300" s="408"/>
      <c r="G300" s="408"/>
      <c r="H300" s="418"/>
      <c r="I300" s="22"/>
      <c r="J300" s="23"/>
      <c r="K300" s="23"/>
      <c r="L300" s="31"/>
      <c r="M300" s="23"/>
      <c r="N300" s="23"/>
      <c r="O300" s="23"/>
      <c r="P300" s="23"/>
      <c r="Q300" s="23"/>
      <c r="R300" s="23"/>
      <c r="S300" s="23"/>
      <c r="T300" s="23"/>
      <c r="U300" s="23"/>
      <c r="V300" s="23"/>
      <c r="W300" s="23"/>
      <c r="X300" s="23"/>
      <c r="Y300" s="23"/>
      <c r="Z300" s="23"/>
      <c r="AA300" s="23"/>
      <c r="AB300" s="23"/>
      <c r="AC300" s="23"/>
      <c r="AD300" s="23"/>
      <c r="AE300" s="23"/>
      <c r="AF300" s="22"/>
      <c r="AG300" s="31"/>
      <c r="AH300" s="23"/>
      <c r="AI300" s="23"/>
      <c r="AJ300" s="23"/>
      <c r="AK300" s="23"/>
      <c r="AL300" s="23"/>
      <c r="AM300" s="23"/>
      <c r="AN300" s="31"/>
    </row>
    <row r="301" spans="1:40" ht="16" customHeight="1" x14ac:dyDescent="0.2">
      <c r="A301" s="36"/>
      <c r="C301" s="32" t="s">
        <v>201</v>
      </c>
      <c r="D301" s="311" t="s">
        <v>202</v>
      </c>
      <c r="E301" s="311"/>
      <c r="F301" s="311"/>
      <c r="G301" s="311"/>
      <c r="H301" s="312"/>
      <c r="I301" s="362" t="s">
        <v>1046</v>
      </c>
      <c r="J301" s="363"/>
      <c r="K301" s="363"/>
      <c r="L301" s="364"/>
      <c r="M301" s="3" t="s">
        <v>203</v>
      </c>
      <c r="N301" s="491" t="s">
        <v>1229</v>
      </c>
      <c r="O301" s="491"/>
      <c r="P301" s="491"/>
      <c r="Q301" s="491"/>
      <c r="R301" s="491"/>
      <c r="S301" s="491"/>
      <c r="T301" s="491"/>
      <c r="U301" s="491"/>
      <c r="V301" s="491"/>
      <c r="W301" s="491"/>
      <c r="X301" s="491"/>
      <c r="Y301" s="491"/>
      <c r="Z301" s="491"/>
      <c r="AA301" s="491"/>
      <c r="AB301" s="491"/>
      <c r="AC301" s="491"/>
      <c r="AD301" s="491"/>
      <c r="AE301" s="491"/>
      <c r="AF301" s="313" t="str" cm="1">
        <f t="array" ref="AF301">_xlfn.IFS(I301="いる・いない","－",I301="いる","○",TRUE,"×")</f>
        <v>－</v>
      </c>
      <c r="AG301" s="314"/>
      <c r="AH301" s="382" t="s">
        <v>205</v>
      </c>
      <c r="AI301" s="382"/>
      <c r="AJ301" s="382"/>
      <c r="AK301" s="382"/>
      <c r="AL301" s="382"/>
      <c r="AM301" s="382"/>
      <c r="AN301" s="433"/>
    </row>
    <row r="302" spans="1:40" ht="16" customHeight="1" x14ac:dyDescent="0.2">
      <c r="A302" s="36"/>
      <c r="D302" s="311"/>
      <c r="E302" s="311"/>
      <c r="F302" s="311"/>
      <c r="G302" s="311"/>
      <c r="H302" s="312"/>
      <c r="I302" s="4"/>
      <c r="J302" s="6"/>
      <c r="K302" s="6"/>
      <c r="L302" s="13"/>
      <c r="AF302" s="4"/>
      <c r="AG302" s="7"/>
      <c r="AN302" s="7"/>
    </row>
    <row r="303" spans="1:40" ht="16" customHeight="1" x14ac:dyDescent="0.2">
      <c r="A303" s="36"/>
      <c r="D303" s="356"/>
      <c r="E303" s="356"/>
      <c r="F303" s="356"/>
      <c r="G303" s="356"/>
      <c r="H303" s="443"/>
      <c r="I303" s="4"/>
      <c r="L303" s="7"/>
      <c r="N303" s="382" t="s">
        <v>240</v>
      </c>
      <c r="O303" s="382"/>
      <c r="P303" s="382"/>
      <c r="Q303" s="382"/>
      <c r="R303" s="382"/>
      <c r="S303" s="473"/>
      <c r="T303" s="473"/>
      <c r="U303" s="496" t="s">
        <v>241</v>
      </c>
      <c r="V303" s="496"/>
      <c r="W303" s="496"/>
      <c r="X303" s="388" t="s">
        <v>242</v>
      </c>
      <c r="Y303" s="388"/>
      <c r="Z303" s="388"/>
      <c r="AA303" s="388"/>
      <c r="AB303" s="473"/>
      <c r="AC303" s="473"/>
      <c r="AD303" s="473" t="s">
        <v>243</v>
      </c>
      <c r="AE303" s="473"/>
      <c r="AF303" s="4"/>
      <c r="AG303" s="7"/>
      <c r="AN303" s="7"/>
    </row>
    <row r="304" spans="1:40" ht="8" customHeight="1" x14ac:dyDescent="0.2">
      <c r="A304" s="36"/>
      <c r="I304" s="4"/>
      <c r="L304" s="7"/>
      <c r="AF304" s="4"/>
      <c r="AG304" s="7"/>
      <c r="AN304" s="7"/>
    </row>
    <row r="305" spans="1:40" ht="16" customHeight="1" x14ac:dyDescent="0.2">
      <c r="A305" s="36"/>
      <c r="I305" s="4"/>
      <c r="L305" s="7"/>
      <c r="N305" s="382" t="s">
        <v>204</v>
      </c>
      <c r="O305" s="382"/>
      <c r="P305" s="382"/>
      <c r="Q305" s="382"/>
      <c r="R305" s="382"/>
      <c r="S305" s="382"/>
      <c r="T305" s="382"/>
      <c r="U305" s="382"/>
      <c r="V305" s="382"/>
      <c r="W305" s="382"/>
      <c r="X305" s="382"/>
      <c r="Y305" s="382"/>
      <c r="Z305" s="382"/>
      <c r="AA305" s="382"/>
      <c r="AB305" s="382"/>
      <c r="AC305" s="382"/>
      <c r="AD305" s="382"/>
      <c r="AE305" s="382"/>
      <c r="AF305" s="33"/>
      <c r="AG305" s="15"/>
      <c r="AN305" s="7"/>
    </row>
    <row r="306" spans="1:40" ht="16" customHeight="1" x14ac:dyDescent="0.2">
      <c r="A306" s="36"/>
      <c r="I306" s="4"/>
      <c r="L306" s="7"/>
      <c r="N306" s="382" t="s">
        <v>240</v>
      </c>
      <c r="O306" s="382"/>
      <c r="P306" s="382"/>
      <c r="Q306" s="382"/>
      <c r="R306" s="382"/>
      <c r="S306" s="473"/>
      <c r="T306" s="473"/>
      <c r="U306" s="496" t="s">
        <v>241</v>
      </c>
      <c r="V306" s="496"/>
      <c r="W306" s="496"/>
      <c r="AF306" s="4"/>
      <c r="AG306" s="7"/>
      <c r="AN306" s="7"/>
    </row>
    <row r="307" spans="1:40" ht="7.5" customHeight="1" x14ac:dyDescent="0.2">
      <c r="A307" s="36"/>
      <c r="I307" s="4"/>
      <c r="L307" s="7"/>
      <c r="AF307" s="4"/>
      <c r="AG307" s="7"/>
      <c r="AN307" s="7"/>
    </row>
    <row r="308" spans="1:40" ht="16" customHeight="1" x14ac:dyDescent="0.2">
      <c r="A308" s="36"/>
      <c r="C308" s="32" t="s">
        <v>206</v>
      </c>
      <c r="D308" s="311" t="s">
        <v>207</v>
      </c>
      <c r="E308" s="311"/>
      <c r="F308" s="311"/>
      <c r="G308" s="311"/>
      <c r="H308" s="311"/>
      <c r="I308" s="362" t="s">
        <v>1046</v>
      </c>
      <c r="J308" s="363"/>
      <c r="K308" s="363"/>
      <c r="L308" s="364"/>
      <c r="M308" s="4" t="s">
        <v>208</v>
      </c>
      <c r="N308" s="361" t="s">
        <v>1358</v>
      </c>
      <c r="O308" s="361"/>
      <c r="P308" s="361"/>
      <c r="Q308" s="361"/>
      <c r="R308" s="361"/>
      <c r="S308" s="361"/>
      <c r="T308" s="361"/>
      <c r="U308" s="361"/>
      <c r="V308" s="361"/>
      <c r="W308" s="361"/>
      <c r="X308" s="361"/>
      <c r="Y308" s="361"/>
      <c r="Z308" s="361"/>
      <c r="AA308" s="361"/>
      <c r="AB308" s="361"/>
      <c r="AC308" s="361"/>
      <c r="AD308" s="361"/>
      <c r="AE308" s="361"/>
      <c r="AF308" s="313" t="str" cm="1">
        <f t="array" ref="AF308">_xlfn.IFS(I308="いる","○",I308="いる・いない","－",TRUE,"ー")</f>
        <v>－</v>
      </c>
      <c r="AG308" s="314"/>
      <c r="AH308" s="361" t="s">
        <v>992</v>
      </c>
      <c r="AI308" s="361"/>
      <c r="AJ308" s="361"/>
      <c r="AK308" s="361"/>
      <c r="AL308" s="361"/>
      <c r="AM308" s="361"/>
      <c r="AN308" s="401"/>
    </row>
    <row r="309" spans="1:40" ht="16" customHeight="1" x14ac:dyDescent="0.2">
      <c r="A309" s="36"/>
      <c r="D309" s="311"/>
      <c r="E309" s="311"/>
      <c r="F309" s="311"/>
      <c r="G309" s="311"/>
      <c r="H309" s="311"/>
      <c r="I309" s="4"/>
      <c r="J309" s="14"/>
      <c r="K309" s="14"/>
      <c r="L309" s="15"/>
      <c r="M309" s="4"/>
      <c r="N309" s="381"/>
      <c r="O309" s="381"/>
      <c r="P309" s="381"/>
      <c r="Q309" s="381"/>
      <c r="R309" s="381"/>
      <c r="S309" s="381"/>
      <c r="T309" s="381"/>
      <c r="U309" s="381"/>
      <c r="V309" s="381"/>
      <c r="W309" s="381"/>
      <c r="X309" s="381"/>
      <c r="Y309" s="381"/>
      <c r="Z309" s="381"/>
      <c r="AA309" s="381"/>
      <c r="AB309" s="381"/>
      <c r="AC309" s="381"/>
      <c r="AD309" s="381"/>
      <c r="AE309" s="381"/>
      <c r="AF309" s="236"/>
      <c r="AG309" s="123"/>
      <c r="AH309" s="361"/>
      <c r="AI309" s="361"/>
      <c r="AJ309" s="361"/>
      <c r="AK309" s="361"/>
      <c r="AL309" s="361"/>
      <c r="AM309" s="361"/>
      <c r="AN309" s="401"/>
    </row>
    <row r="310" spans="1:40" ht="16" customHeight="1" x14ac:dyDescent="0.2">
      <c r="A310" s="36"/>
      <c r="D310" s="311"/>
      <c r="E310" s="311"/>
      <c r="F310" s="311"/>
      <c r="G310" s="311"/>
      <c r="H310" s="311"/>
      <c r="I310" s="4"/>
      <c r="J310" s="6"/>
      <c r="K310" s="6"/>
      <c r="L310" s="13"/>
      <c r="M310" s="4"/>
      <c r="N310" s="9"/>
      <c r="O310" s="382" t="s">
        <v>1230</v>
      </c>
      <c r="P310" s="382"/>
      <c r="Q310" s="382"/>
      <c r="R310" s="382"/>
      <c r="S310" s="382"/>
      <c r="T310" s="382"/>
      <c r="U310" s="382"/>
      <c r="V310" s="382"/>
      <c r="W310" s="382"/>
      <c r="X310" s="382"/>
      <c r="Y310" s="382"/>
      <c r="Z310" s="382"/>
      <c r="AA310" s="382"/>
      <c r="AB310" s="382"/>
      <c r="AC310" s="382"/>
      <c r="AD310" s="382"/>
      <c r="AE310" s="382"/>
      <c r="AF310" s="33"/>
      <c r="AG310" s="15"/>
      <c r="AH310" s="361"/>
      <c r="AI310" s="361"/>
      <c r="AJ310" s="361"/>
      <c r="AK310" s="361"/>
      <c r="AL310" s="361"/>
      <c r="AM310" s="361"/>
      <c r="AN310" s="401"/>
    </row>
    <row r="311" spans="1:40" ht="16" customHeight="1" x14ac:dyDescent="0.2">
      <c r="A311" s="36"/>
      <c r="D311" s="352"/>
      <c r="E311" s="352"/>
      <c r="F311" s="352"/>
      <c r="G311" s="352"/>
      <c r="H311" s="352"/>
      <c r="I311" s="4"/>
      <c r="L311" s="7"/>
      <c r="M311" s="4"/>
      <c r="O311" s="382" t="s">
        <v>209</v>
      </c>
      <c r="P311" s="382"/>
      <c r="Q311" s="382"/>
      <c r="R311" s="473"/>
      <c r="S311" s="473"/>
      <c r="T311" s="28" t="s">
        <v>210</v>
      </c>
      <c r="U311" s="473"/>
      <c r="V311" s="473"/>
      <c r="W311" s="28" t="s">
        <v>211</v>
      </c>
      <c r="AF311" s="4"/>
      <c r="AG311" s="7"/>
      <c r="AN311" s="7"/>
    </row>
    <row r="312" spans="1:40" ht="16" customHeight="1" x14ac:dyDescent="0.2">
      <c r="A312" s="36"/>
      <c r="I312" s="4"/>
      <c r="L312" s="7"/>
      <c r="M312" s="4"/>
      <c r="N312" s="9"/>
      <c r="O312" s="382" t="s">
        <v>1231</v>
      </c>
      <c r="P312" s="382"/>
      <c r="Q312" s="382"/>
      <c r="R312" s="382"/>
      <c r="S312" s="382"/>
      <c r="T312" s="382"/>
      <c r="U312" s="382"/>
      <c r="V312" s="382"/>
      <c r="W312" s="382"/>
      <c r="X312" s="382"/>
      <c r="Y312" s="382"/>
      <c r="Z312" s="382"/>
      <c r="AA312" s="382"/>
      <c r="AB312" s="382"/>
      <c r="AC312" s="382"/>
      <c r="AD312" s="382"/>
      <c r="AE312" s="382"/>
      <c r="AF312" s="33"/>
      <c r="AG312" s="15"/>
      <c r="AN312" s="7"/>
    </row>
    <row r="313" spans="1:40" ht="16" customHeight="1" x14ac:dyDescent="0.2">
      <c r="A313" s="36"/>
      <c r="I313" s="4"/>
      <c r="L313" s="7"/>
      <c r="M313" s="4"/>
      <c r="O313" s="382" t="s">
        <v>209</v>
      </c>
      <c r="P313" s="382"/>
      <c r="Q313" s="382"/>
      <c r="R313" s="473"/>
      <c r="S313" s="473"/>
      <c r="T313" s="28" t="s">
        <v>210</v>
      </c>
      <c r="U313" s="473"/>
      <c r="V313" s="473"/>
      <c r="W313" s="28" t="s">
        <v>211</v>
      </c>
      <c r="AF313" s="4"/>
      <c r="AG313" s="7"/>
      <c r="AN313" s="7"/>
    </row>
    <row r="314" spans="1:40" ht="16" customHeight="1" x14ac:dyDescent="0.2">
      <c r="A314" s="36"/>
      <c r="I314" s="4"/>
      <c r="L314" s="7"/>
      <c r="M314" s="4"/>
      <c r="N314" s="9"/>
      <c r="O314" s="361" t="s">
        <v>1232</v>
      </c>
      <c r="P314" s="361"/>
      <c r="Q314" s="361"/>
      <c r="R314" s="361"/>
      <c r="S314" s="361"/>
      <c r="T314" s="361"/>
      <c r="U314" s="361"/>
      <c r="V314" s="361"/>
      <c r="W314" s="361"/>
      <c r="X314" s="361"/>
      <c r="Y314" s="361"/>
      <c r="Z314" s="361"/>
      <c r="AA314" s="361"/>
      <c r="AB314" s="361"/>
      <c r="AC314" s="361"/>
      <c r="AD314" s="361"/>
      <c r="AE314" s="361"/>
      <c r="AF314" s="24"/>
      <c r="AG314" s="26"/>
      <c r="AN314" s="7"/>
    </row>
    <row r="315" spans="1:40" ht="16" customHeight="1" x14ac:dyDescent="0.2">
      <c r="A315" s="36"/>
      <c r="I315" s="4"/>
      <c r="L315" s="7"/>
      <c r="M315" s="4"/>
      <c r="O315" s="361"/>
      <c r="P315" s="361"/>
      <c r="Q315" s="361"/>
      <c r="R315" s="361"/>
      <c r="S315" s="361"/>
      <c r="T315" s="361"/>
      <c r="U315" s="361"/>
      <c r="V315" s="361"/>
      <c r="W315" s="361"/>
      <c r="X315" s="361"/>
      <c r="Y315" s="361"/>
      <c r="Z315" s="361"/>
      <c r="AA315" s="361"/>
      <c r="AB315" s="361"/>
      <c r="AC315" s="361"/>
      <c r="AD315" s="361"/>
      <c r="AE315" s="361"/>
      <c r="AF315" s="24"/>
      <c r="AG315" s="26"/>
      <c r="AN315" s="7"/>
    </row>
    <row r="316" spans="1:40" ht="16" customHeight="1" x14ac:dyDescent="0.2">
      <c r="A316" s="36"/>
      <c r="I316" s="4"/>
      <c r="L316" s="7"/>
      <c r="M316" s="4"/>
      <c r="O316" s="382" t="s">
        <v>212</v>
      </c>
      <c r="P316" s="382"/>
      <c r="Q316" s="382"/>
      <c r="R316" s="382"/>
      <c r="S316" s="441"/>
      <c r="T316" s="386"/>
      <c r="U316" s="386"/>
      <c r="V316" s="386"/>
      <c r="W316" s="386"/>
      <c r="X316" s="386"/>
      <c r="Y316" s="386"/>
      <c r="AF316" s="4"/>
      <c r="AG316" s="7"/>
      <c r="AN316" s="7"/>
    </row>
    <row r="317" spans="1:40" ht="16" customHeight="1" x14ac:dyDescent="0.2">
      <c r="A317" s="36"/>
      <c r="I317" s="4"/>
      <c r="L317" s="7"/>
      <c r="M317" s="3" t="s">
        <v>97</v>
      </c>
      <c r="N317" s="361" t="s">
        <v>1233</v>
      </c>
      <c r="O317" s="361"/>
      <c r="P317" s="361"/>
      <c r="Q317" s="361"/>
      <c r="R317" s="361"/>
      <c r="S317" s="361"/>
      <c r="T317" s="380"/>
      <c r="U317" s="380"/>
      <c r="V317" s="380"/>
      <c r="W317" s="380"/>
      <c r="X317" s="380"/>
      <c r="Y317" s="380"/>
      <c r="Z317" s="361"/>
      <c r="AA317" s="361"/>
      <c r="AB317" s="361"/>
      <c r="AC317" s="361"/>
      <c r="AD317" s="361"/>
      <c r="AE317" s="361"/>
      <c r="AF317" s="24"/>
      <c r="AG317" s="26"/>
      <c r="AN317" s="7"/>
    </row>
    <row r="318" spans="1:40" ht="16" customHeight="1" x14ac:dyDescent="0.2">
      <c r="A318" s="36"/>
      <c r="I318" s="4"/>
      <c r="L318" s="7"/>
      <c r="M318" s="4"/>
      <c r="N318" s="381"/>
      <c r="O318" s="381"/>
      <c r="P318" s="381"/>
      <c r="Q318" s="381"/>
      <c r="R318" s="381"/>
      <c r="S318" s="381"/>
      <c r="T318" s="381"/>
      <c r="U318" s="381"/>
      <c r="V318" s="381"/>
      <c r="W318" s="381"/>
      <c r="X318" s="381"/>
      <c r="Y318" s="381"/>
      <c r="Z318" s="381"/>
      <c r="AA318" s="381"/>
      <c r="AB318" s="381"/>
      <c r="AC318" s="381"/>
      <c r="AD318" s="381"/>
      <c r="AE318" s="381"/>
      <c r="AF318" s="236"/>
      <c r="AG318" s="123"/>
      <c r="AN318" s="7"/>
    </row>
    <row r="319" spans="1:40" ht="16" customHeight="1" x14ac:dyDescent="0.2">
      <c r="A319" s="36"/>
      <c r="I319" s="4"/>
      <c r="L319" s="7"/>
      <c r="M319" s="3" t="s">
        <v>97</v>
      </c>
      <c r="N319" s="361" t="s">
        <v>1234</v>
      </c>
      <c r="O319" s="361"/>
      <c r="P319" s="361"/>
      <c r="Q319" s="361"/>
      <c r="R319" s="361"/>
      <c r="S319" s="361"/>
      <c r="T319" s="361"/>
      <c r="U319" s="361"/>
      <c r="V319" s="361"/>
      <c r="W319" s="361"/>
      <c r="X319" s="361"/>
      <c r="Y319" s="361"/>
      <c r="Z319" s="361"/>
      <c r="AA319" s="361"/>
      <c r="AB319" s="361"/>
      <c r="AC319" s="361"/>
      <c r="AD319" s="361"/>
      <c r="AE319" s="361"/>
      <c r="AF319" s="24"/>
      <c r="AG319" s="26"/>
      <c r="AN319" s="7"/>
    </row>
    <row r="320" spans="1:40" ht="16" customHeight="1" x14ac:dyDescent="0.2">
      <c r="A320" s="36"/>
      <c r="I320" s="4"/>
      <c r="L320" s="7"/>
      <c r="M320" s="4"/>
      <c r="N320" s="361"/>
      <c r="O320" s="361"/>
      <c r="P320" s="361"/>
      <c r="Q320" s="361"/>
      <c r="R320" s="361"/>
      <c r="S320" s="361"/>
      <c r="T320" s="361"/>
      <c r="U320" s="361"/>
      <c r="V320" s="361"/>
      <c r="W320" s="361"/>
      <c r="X320" s="361"/>
      <c r="Y320" s="361"/>
      <c r="Z320" s="361"/>
      <c r="AA320" s="361"/>
      <c r="AB320" s="361"/>
      <c r="AC320" s="361"/>
      <c r="AD320" s="361"/>
      <c r="AE320" s="361"/>
      <c r="AF320" s="24"/>
      <c r="AG320" s="26"/>
      <c r="AN320" s="7"/>
    </row>
    <row r="321" spans="1:40" ht="16" customHeight="1" x14ac:dyDescent="0.2">
      <c r="A321" s="36"/>
      <c r="I321" s="4"/>
      <c r="L321" s="7"/>
      <c r="M321" s="3" t="s">
        <v>97</v>
      </c>
      <c r="N321" s="361" t="s">
        <v>1235</v>
      </c>
      <c r="O321" s="361"/>
      <c r="P321" s="361"/>
      <c r="Q321" s="361"/>
      <c r="R321" s="361"/>
      <c r="S321" s="361"/>
      <c r="T321" s="361"/>
      <c r="U321" s="361"/>
      <c r="V321" s="361"/>
      <c r="W321" s="361"/>
      <c r="X321" s="361"/>
      <c r="Y321" s="361"/>
      <c r="Z321" s="361"/>
      <c r="AA321" s="361"/>
      <c r="AB321" s="361"/>
      <c r="AC321" s="361"/>
      <c r="AD321" s="361"/>
      <c r="AE321" s="361"/>
      <c r="AF321" s="24"/>
      <c r="AG321" s="26"/>
      <c r="AN321" s="7"/>
    </row>
    <row r="322" spans="1:40" ht="16" customHeight="1" x14ac:dyDescent="0.2">
      <c r="A322" s="36"/>
      <c r="I322" s="4"/>
      <c r="L322" s="7"/>
      <c r="M322" s="4"/>
      <c r="N322" s="361"/>
      <c r="O322" s="361"/>
      <c r="P322" s="361"/>
      <c r="Q322" s="361"/>
      <c r="R322" s="361"/>
      <c r="S322" s="361"/>
      <c r="T322" s="361"/>
      <c r="U322" s="361"/>
      <c r="V322" s="361"/>
      <c r="W322" s="361"/>
      <c r="X322" s="361"/>
      <c r="Y322" s="361"/>
      <c r="Z322" s="361"/>
      <c r="AA322" s="361"/>
      <c r="AB322" s="361"/>
      <c r="AC322" s="361"/>
      <c r="AD322" s="361"/>
      <c r="AE322" s="361"/>
      <c r="AF322" s="24"/>
      <c r="AG322" s="26"/>
      <c r="AN322" s="7"/>
    </row>
    <row r="323" spans="1:40" ht="16" customHeight="1" x14ac:dyDescent="0.2">
      <c r="A323" s="36"/>
      <c r="I323" s="4"/>
      <c r="L323" s="7"/>
      <c r="M323" s="4"/>
      <c r="N323" s="381"/>
      <c r="O323" s="381"/>
      <c r="P323" s="381"/>
      <c r="Q323" s="381"/>
      <c r="R323" s="381"/>
      <c r="S323" s="381"/>
      <c r="T323" s="381"/>
      <c r="U323" s="381"/>
      <c r="V323" s="381"/>
      <c r="W323" s="381"/>
      <c r="X323" s="381"/>
      <c r="Y323" s="381"/>
      <c r="Z323" s="381"/>
      <c r="AA323" s="381"/>
      <c r="AB323" s="381"/>
      <c r="AC323" s="381"/>
      <c r="AD323" s="381"/>
      <c r="AE323" s="381"/>
      <c r="AF323" s="236"/>
      <c r="AG323" s="123"/>
      <c r="AN323" s="7"/>
    </row>
    <row r="324" spans="1:40" ht="16" customHeight="1" x14ac:dyDescent="0.2">
      <c r="A324" s="36"/>
      <c r="C324" s="32" t="s">
        <v>217</v>
      </c>
      <c r="D324" s="311" t="s">
        <v>218</v>
      </c>
      <c r="E324" s="311"/>
      <c r="F324" s="311"/>
      <c r="G324" s="311"/>
      <c r="H324" s="312"/>
      <c r="I324" s="362" t="s">
        <v>1046</v>
      </c>
      <c r="J324" s="363"/>
      <c r="K324" s="363"/>
      <c r="L324" s="364"/>
      <c r="M324" s="4" t="s">
        <v>219</v>
      </c>
      <c r="N324" s="382" t="s">
        <v>222</v>
      </c>
      <c r="O324" s="382"/>
      <c r="P324" s="382"/>
      <c r="Q324" s="382"/>
      <c r="R324" s="382"/>
      <c r="S324" s="382"/>
      <c r="T324" s="382"/>
      <c r="U324" s="382"/>
      <c r="V324" s="382"/>
      <c r="W324" s="382"/>
      <c r="X324" s="382"/>
      <c r="Y324" s="382"/>
      <c r="Z324" s="382"/>
      <c r="AA324" s="382"/>
      <c r="AB324" s="382"/>
      <c r="AC324" s="382"/>
      <c r="AD324" s="382"/>
      <c r="AE324" s="382"/>
      <c r="AF324" s="313" t="str" cm="1">
        <f t="array" ref="AF324">_xlfn.IFS(I324="いる・いない","－",I324="いる","○",TRUE,"×")</f>
        <v>－</v>
      </c>
      <c r="AG324" s="314"/>
      <c r="AH324" s="382" t="s">
        <v>225</v>
      </c>
      <c r="AI324" s="382"/>
      <c r="AJ324" s="382"/>
      <c r="AK324" s="382"/>
      <c r="AL324" s="382"/>
      <c r="AM324" s="382"/>
      <c r="AN324" s="433"/>
    </row>
    <row r="325" spans="1:40" ht="16" customHeight="1" x14ac:dyDescent="0.15">
      <c r="A325" s="36"/>
      <c r="D325" s="311"/>
      <c r="E325" s="311"/>
      <c r="F325" s="311"/>
      <c r="G325" s="311"/>
      <c r="H325" s="312"/>
      <c r="I325" s="4"/>
      <c r="J325" s="6"/>
      <c r="K325" s="6"/>
      <c r="L325" s="13"/>
      <c r="M325" s="4"/>
      <c r="N325" s="382" t="s">
        <v>1236</v>
      </c>
      <c r="O325" s="382"/>
      <c r="P325" s="382"/>
      <c r="Q325" s="382"/>
      <c r="R325" s="382"/>
      <c r="S325" s="382"/>
      <c r="T325" s="382"/>
      <c r="U325" s="583"/>
      <c r="V325" s="583"/>
      <c r="W325" s="473" t="s">
        <v>223</v>
      </c>
      <c r="X325" s="473"/>
      <c r="Y325" s="583"/>
      <c r="Z325" s="583"/>
      <c r="AA325" s="28" t="s">
        <v>221</v>
      </c>
      <c r="AB325" s="159"/>
      <c r="AC325" s="159"/>
      <c r="AD325" s="159"/>
      <c r="AE325" s="159"/>
      <c r="AF325" s="229"/>
      <c r="AG325" s="21"/>
      <c r="AN325" s="7"/>
    </row>
    <row r="326" spans="1:40" ht="16" customHeight="1" x14ac:dyDescent="0.2">
      <c r="A326" s="36"/>
      <c r="D326" s="356"/>
      <c r="E326" s="356"/>
      <c r="F326" s="356"/>
      <c r="G326" s="356"/>
      <c r="H326" s="443"/>
      <c r="I326" s="4"/>
      <c r="L326" s="7"/>
      <c r="M326" s="4"/>
      <c r="AF326" s="4"/>
      <c r="AG326" s="7"/>
      <c r="AN326" s="7"/>
    </row>
    <row r="327" spans="1:40" ht="16" customHeight="1" x14ac:dyDescent="0.2">
      <c r="A327" s="36"/>
      <c r="D327" s="356"/>
      <c r="E327" s="356"/>
      <c r="F327" s="356"/>
      <c r="G327" s="356"/>
      <c r="H327" s="443"/>
      <c r="I327" s="4"/>
      <c r="L327" s="7"/>
      <c r="M327" s="4" t="s">
        <v>224</v>
      </c>
      <c r="N327" s="361" t="s">
        <v>1237</v>
      </c>
      <c r="O327" s="361"/>
      <c r="P327" s="361"/>
      <c r="Q327" s="361"/>
      <c r="R327" s="361"/>
      <c r="S327" s="361"/>
      <c r="T327" s="361"/>
      <c r="U327" s="361"/>
      <c r="V327" s="361"/>
      <c r="W327" s="361"/>
      <c r="X327" s="361"/>
      <c r="Y327" s="361"/>
      <c r="Z327" s="361"/>
      <c r="AA327" s="361"/>
      <c r="AB327" s="361"/>
      <c r="AC327" s="361"/>
      <c r="AD327" s="361"/>
      <c r="AE327" s="361"/>
      <c r="AF327" s="24"/>
      <c r="AG327" s="26"/>
      <c r="AN327" s="7"/>
    </row>
    <row r="328" spans="1:40" ht="16" customHeight="1" x14ac:dyDescent="0.2">
      <c r="A328" s="36"/>
      <c r="I328" s="4"/>
      <c r="L328" s="7"/>
      <c r="M328" s="4"/>
      <c r="N328" s="361"/>
      <c r="O328" s="361"/>
      <c r="P328" s="361"/>
      <c r="Q328" s="361"/>
      <c r="R328" s="361"/>
      <c r="S328" s="361"/>
      <c r="T328" s="361"/>
      <c r="U328" s="361"/>
      <c r="V328" s="361"/>
      <c r="W328" s="361"/>
      <c r="X328" s="361"/>
      <c r="Y328" s="361"/>
      <c r="Z328" s="361"/>
      <c r="AA328" s="361"/>
      <c r="AB328" s="361"/>
      <c r="AC328" s="361"/>
      <c r="AD328" s="361"/>
      <c r="AE328" s="361"/>
      <c r="AF328" s="24"/>
      <c r="AG328" s="26"/>
      <c r="AN328" s="7"/>
    </row>
    <row r="329" spans="1:40" ht="16" customHeight="1" x14ac:dyDescent="0.2">
      <c r="A329" s="36"/>
      <c r="I329" s="4"/>
      <c r="L329" s="7"/>
      <c r="M329" s="4"/>
      <c r="N329" s="370"/>
      <c r="O329" s="370"/>
      <c r="P329" s="370"/>
      <c r="Q329" s="370"/>
      <c r="R329" s="370"/>
      <c r="S329" s="370"/>
      <c r="T329" s="370"/>
      <c r="U329" s="370"/>
      <c r="V329" s="370"/>
      <c r="W329" s="370"/>
      <c r="X329" s="370"/>
      <c r="Y329" s="370"/>
      <c r="Z329" s="370"/>
      <c r="AA329" s="370"/>
      <c r="AB329" s="370"/>
      <c r="AC329" s="370"/>
      <c r="AD329" s="370"/>
      <c r="AE329" s="370"/>
      <c r="AF329" s="10"/>
      <c r="AG329" s="12"/>
      <c r="AN329" s="7"/>
    </row>
    <row r="330" spans="1:40" ht="16" customHeight="1" x14ac:dyDescent="0.2">
      <c r="A330" s="36"/>
      <c r="I330" s="4"/>
      <c r="L330" s="7"/>
      <c r="M330" s="4"/>
      <c r="N330" s="14" t="s">
        <v>226</v>
      </c>
      <c r="O330" s="14"/>
      <c r="P330" s="14"/>
      <c r="Q330" s="14"/>
      <c r="R330" s="14"/>
      <c r="S330" s="14"/>
      <c r="T330" s="14"/>
      <c r="U330" s="14"/>
      <c r="V330" s="14"/>
      <c r="W330" s="14"/>
      <c r="X330" s="14"/>
      <c r="Y330" s="14"/>
      <c r="Z330" s="14"/>
      <c r="AA330" s="14"/>
      <c r="AB330" s="14"/>
      <c r="AC330" s="14"/>
      <c r="AD330" s="14"/>
      <c r="AF330" s="4"/>
      <c r="AG330" s="7"/>
      <c r="AN330" s="7"/>
    </row>
    <row r="331" spans="1:40" ht="16" customHeight="1" x14ac:dyDescent="0.2">
      <c r="A331" s="36"/>
      <c r="I331" s="4"/>
      <c r="L331" s="7"/>
      <c r="M331" s="4"/>
      <c r="N331" s="9"/>
      <c r="O331" s="3" t="s">
        <v>219</v>
      </c>
      <c r="P331" s="382" t="s">
        <v>1177</v>
      </c>
      <c r="Q331" s="382"/>
      <c r="R331" s="382"/>
      <c r="S331" s="382"/>
      <c r="T331" s="382"/>
      <c r="U331" s="382"/>
      <c r="V331" s="382"/>
      <c r="W331" s="382"/>
      <c r="X331" s="382"/>
      <c r="Y331" s="382"/>
      <c r="Z331" s="382"/>
      <c r="AA331" s="382"/>
      <c r="AB331" s="382"/>
      <c r="AC331" s="382"/>
      <c r="AD331" s="382"/>
      <c r="AE331" s="382"/>
      <c r="AF331" s="33"/>
      <c r="AG331" s="15"/>
      <c r="AN331" s="7"/>
    </row>
    <row r="332" spans="1:40" ht="16" customHeight="1" x14ac:dyDescent="0.2">
      <c r="A332" s="36"/>
      <c r="I332" s="4"/>
      <c r="L332" s="7"/>
      <c r="M332" s="4"/>
      <c r="P332" s="382" t="s">
        <v>227</v>
      </c>
      <c r="Q332" s="382"/>
      <c r="R332" s="382"/>
      <c r="S332" s="382"/>
      <c r="T332" s="382"/>
      <c r="U332" s="382"/>
      <c r="V332" s="382"/>
      <c r="W332" s="382"/>
      <c r="X332" s="382"/>
      <c r="Y332" s="382"/>
      <c r="Z332" s="382"/>
      <c r="AA332" s="382"/>
      <c r="AB332" s="382"/>
      <c r="AC332" s="382"/>
      <c r="AD332" s="382"/>
      <c r="AE332" s="382"/>
      <c r="AF332" s="33"/>
      <c r="AG332" s="15"/>
      <c r="AN332" s="7"/>
    </row>
    <row r="333" spans="1:40" ht="16" customHeight="1" x14ac:dyDescent="0.2">
      <c r="A333" s="36"/>
      <c r="I333" s="4"/>
      <c r="L333" s="7"/>
      <c r="M333" s="4"/>
      <c r="P333" s="382" t="s">
        <v>228</v>
      </c>
      <c r="Q333" s="382"/>
      <c r="R333" s="382"/>
      <c r="S333" s="315"/>
      <c r="T333" s="315"/>
      <c r="U333" s="315"/>
      <c r="V333" s="315"/>
      <c r="W333" s="315"/>
      <c r="X333" s="315"/>
      <c r="Y333" s="315"/>
      <c r="Z333" s="315"/>
      <c r="AA333" s="315"/>
      <c r="AB333" s="315"/>
      <c r="AC333" s="315"/>
      <c r="AD333" s="315"/>
      <c r="AF333" s="4"/>
      <c r="AG333" s="7"/>
      <c r="AN333" s="7"/>
    </row>
    <row r="334" spans="1:40" ht="16" customHeight="1" x14ac:dyDescent="0.2">
      <c r="A334" s="36"/>
      <c r="I334" s="4"/>
      <c r="L334" s="7"/>
      <c r="M334" s="4"/>
      <c r="P334" s="459"/>
      <c r="Q334" s="459"/>
      <c r="R334" s="459"/>
      <c r="S334" s="460"/>
      <c r="T334" s="460"/>
      <c r="U334" s="460"/>
      <c r="V334" s="460"/>
      <c r="W334" s="460"/>
      <c r="X334" s="460"/>
      <c r="Y334" s="460"/>
      <c r="Z334" s="460"/>
      <c r="AA334" s="460"/>
      <c r="AB334" s="460"/>
      <c r="AC334" s="460"/>
      <c r="AD334" s="460"/>
      <c r="AF334" s="4"/>
      <c r="AG334" s="7"/>
      <c r="AN334" s="7"/>
    </row>
    <row r="335" spans="1:40" ht="5.5" customHeight="1" x14ac:dyDescent="0.2">
      <c r="A335" s="36"/>
      <c r="I335" s="4"/>
      <c r="L335" s="7"/>
      <c r="M335" s="4"/>
      <c r="AF335" s="4"/>
      <c r="AG335" s="7"/>
      <c r="AN335" s="7"/>
    </row>
    <row r="336" spans="1:40" ht="16" customHeight="1" x14ac:dyDescent="0.2">
      <c r="A336" s="36"/>
      <c r="C336" s="32" t="s">
        <v>229</v>
      </c>
      <c r="D336" s="311" t="s">
        <v>230</v>
      </c>
      <c r="E336" s="311"/>
      <c r="F336" s="311"/>
      <c r="G336" s="311"/>
      <c r="H336" s="312"/>
      <c r="I336" s="362" t="s">
        <v>1046</v>
      </c>
      <c r="J336" s="363"/>
      <c r="K336" s="363"/>
      <c r="L336" s="364"/>
      <c r="M336" s="4" t="s">
        <v>224</v>
      </c>
      <c r="N336" s="361" t="s">
        <v>231</v>
      </c>
      <c r="O336" s="361"/>
      <c r="P336" s="361"/>
      <c r="Q336" s="361"/>
      <c r="R336" s="361"/>
      <c r="S336" s="361"/>
      <c r="T336" s="361"/>
      <c r="U336" s="361"/>
      <c r="V336" s="361"/>
      <c r="W336" s="361"/>
      <c r="X336" s="361"/>
      <c r="Y336" s="361"/>
      <c r="Z336" s="361"/>
      <c r="AA336" s="361"/>
      <c r="AB336" s="361"/>
      <c r="AC336" s="361"/>
      <c r="AD336" s="361"/>
      <c r="AE336" s="361"/>
      <c r="AF336" s="313" t="str" cm="1">
        <f t="array" ref="AF336">_xlfn.IFS(I336="いる・いない","－",I336="いる","○",TRUE,"×")</f>
        <v>－</v>
      </c>
      <c r="AG336" s="314"/>
      <c r="AH336" s="361" t="s">
        <v>399</v>
      </c>
      <c r="AI336" s="361"/>
      <c r="AJ336" s="361"/>
      <c r="AK336" s="361"/>
      <c r="AL336" s="361"/>
      <c r="AM336" s="361"/>
      <c r="AN336" s="401"/>
    </row>
    <row r="337" spans="1:40" ht="16" customHeight="1" x14ac:dyDescent="0.2">
      <c r="A337" s="36"/>
      <c r="D337" s="311"/>
      <c r="E337" s="311"/>
      <c r="F337" s="311"/>
      <c r="G337" s="311"/>
      <c r="H337" s="312"/>
      <c r="I337" s="4"/>
      <c r="J337" s="6"/>
      <c r="K337" s="6"/>
      <c r="L337" s="13"/>
      <c r="M337" s="4"/>
      <c r="N337" s="370"/>
      <c r="O337" s="370"/>
      <c r="P337" s="370"/>
      <c r="Q337" s="370"/>
      <c r="R337" s="370"/>
      <c r="S337" s="370"/>
      <c r="T337" s="370"/>
      <c r="U337" s="370"/>
      <c r="V337" s="370"/>
      <c r="W337" s="370"/>
      <c r="X337" s="370"/>
      <c r="Y337" s="370"/>
      <c r="Z337" s="370"/>
      <c r="AA337" s="370"/>
      <c r="AB337" s="370"/>
      <c r="AC337" s="370"/>
      <c r="AD337" s="370"/>
      <c r="AE337" s="370"/>
      <c r="AF337" s="10"/>
      <c r="AG337" s="12"/>
      <c r="AH337" s="361"/>
      <c r="AI337" s="361"/>
      <c r="AJ337" s="361"/>
      <c r="AK337" s="361"/>
      <c r="AL337" s="361"/>
      <c r="AM337" s="361"/>
      <c r="AN337" s="401"/>
    </row>
    <row r="338" spans="1:40" ht="16" customHeight="1" x14ac:dyDescent="0.2">
      <c r="A338" s="36"/>
      <c r="D338" s="311"/>
      <c r="E338" s="311"/>
      <c r="F338" s="311"/>
      <c r="G338" s="311"/>
      <c r="H338" s="312"/>
      <c r="I338" s="4"/>
      <c r="L338" s="7"/>
      <c r="M338" s="4" t="s">
        <v>224</v>
      </c>
      <c r="N338" s="361" t="s">
        <v>232</v>
      </c>
      <c r="O338" s="361"/>
      <c r="P338" s="361"/>
      <c r="Q338" s="361"/>
      <c r="R338" s="361"/>
      <c r="S338" s="361"/>
      <c r="T338" s="361"/>
      <c r="U338" s="361"/>
      <c r="V338" s="361"/>
      <c r="W338" s="361"/>
      <c r="X338" s="361"/>
      <c r="Y338" s="361"/>
      <c r="Z338" s="361"/>
      <c r="AA338" s="361"/>
      <c r="AB338" s="361"/>
      <c r="AC338" s="361"/>
      <c r="AD338" s="361"/>
      <c r="AE338" s="361"/>
      <c r="AF338" s="24"/>
      <c r="AG338" s="26"/>
      <c r="AH338" s="370"/>
      <c r="AI338" s="370"/>
      <c r="AJ338" s="370"/>
      <c r="AK338" s="370"/>
      <c r="AL338" s="370"/>
      <c r="AM338" s="370"/>
      <c r="AN338" s="402"/>
    </row>
    <row r="339" spans="1:40" ht="16" customHeight="1" x14ac:dyDescent="0.2">
      <c r="A339" s="36"/>
      <c r="D339" s="55"/>
      <c r="E339" s="55"/>
      <c r="F339" s="55"/>
      <c r="G339" s="55"/>
      <c r="H339" s="55"/>
      <c r="I339" s="4"/>
      <c r="L339" s="7"/>
      <c r="M339" s="4"/>
      <c r="N339" s="361"/>
      <c r="O339" s="361"/>
      <c r="P339" s="361"/>
      <c r="Q339" s="361"/>
      <c r="R339" s="361"/>
      <c r="S339" s="361"/>
      <c r="T339" s="361"/>
      <c r="U339" s="361"/>
      <c r="V339" s="361"/>
      <c r="W339" s="361"/>
      <c r="X339" s="361"/>
      <c r="Y339" s="361"/>
      <c r="Z339" s="361"/>
      <c r="AA339" s="361"/>
      <c r="AB339" s="361"/>
      <c r="AC339" s="361"/>
      <c r="AD339" s="361"/>
      <c r="AE339" s="361"/>
      <c r="AF339" s="24"/>
      <c r="AG339" s="26"/>
      <c r="AH339" s="370"/>
      <c r="AI339" s="370"/>
      <c r="AJ339" s="370"/>
      <c r="AK339" s="370"/>
      <c r="AL339" s="370"/>
      <c r="AM339" s="370"/>
      <c r="AN339" s="402"/>
    </row>
    <row r="340" spans="1:40" ht="16" customHeight="1" x14ac:dyDescent="0.2">
      <c r="A340" s="36"/>
      <c r="I340" s="4"/>
      <c r="L340" s="7"/>
      <c r="M340" s="4"/>
      <c r="N340" s="361"/>
      <c r="O340" s="361"/>
      <c r="P340" s="361"/>
      <c r="Q340" s="361"/>
      <c r="R340" s="361"/>
      <c r="S340" s="361"/>
      <c r="T340" s="361"/>
      <c r="U340" s="361"/>
      <c r="V340" s="361"/>
      <c r="W340" s="361"/>
      <c r="X340" s="361"/>
      <c r="Y340" s="361"/>
      <c r="Z340" s="361"/>
      <c r="AA340" s="361"/>
      <c r="AB340" s="361"/>
      <c r="AC340" s="361"/>
      <c r="AD340" s="361"/>
      <c r="AE340" s="361"/>
      <c r="AF340" s="24"/>
      <c r="AG340" s="26"/>
      <c r="AH340" s="370"/>
      <c r="AI340" s="370"/>
      <c r="AJ340" s="370"/>
      <c r="AK340" s="370"/>
      <c r="AL340" s="370"/>
      <c r="AM340" s="370"/>
      <c r="AN340" s="402"/>
    </row>
    <row r="341" spans="1:40" ht="16" customHeight="1" x14ac:dyDescent="0.2">
      <c r="A341" s="36"/>
      <c r="C341" s="32" t="s">
        <v>233</v>
      </c>
      <c r="D341" s="311" t="s">
        <v>234</v>
      </c>
      <c r="E341" s="311"/>
      <c r="F341" s="311"/>
      <c r="G341" s="311"/>
      <c r="H341" s="312"/>
      <c r="I341" s="362" t="s">
        <v>1046</v>
      </c>
      <c r="J341" s="363"/>
      <c r="K341" s="363"/>
      <c r="L341" s="364"/>
      <c r="M341" s="4" t="s">
        <v>219</v>
      </c>
      <c r="N341" s="382" t="s">
        <v>458</v>
      </c>
      <c r="O341" s="382"/>
      <c r="P341" s="382"/>
      <c r="Q341" s="382"/>
      <c r="R341" s="382"/>
      <c r="S341" s="382"/>
      <c r="T341" s="382"/>
      <c r="U341" s="382"/>
      <c r="V341" s="382"/>
      <c r="W341" s="382"/>
      <c r="X341" s="382"/>
      <c r="Y341" s="382"/>
      <c r="Z341" s="382"/>
      <c r="AA341" s="382"/>
      <c r="AB341" s="382"/>
      <c r="AC341" s="382"/>
      <c r="AD341" s="382"/>
      <c r="AE341" s="382"/>
      <c r="AF341" s="313" t="str" cm="1">
        <f t="array" ref="AF341">_xlfn.IFS(I341="いる・いない","－",I341="いる","○",TRUE,"×")</f>
        <v>－</v>
      </c>
      <c r="AG341" s="314"/>
      <c r="AN341" s="7"/>
    </row>
    <row r="342" spans="1:40" ht="16" customHeight="1" x14ac:dyDescent="0.2">
      <c r="A342" s="36"/>
      <c r="D342" s="311"/>
      <c r="E342" s="311"/>
      <c r="F342" s="311"/>
      <c r="G342" s="311"/>
      <c r="H342" s="312"/>
      <c r="I342" s="4"/>
      <c r="J342" s="6"/>
      <c r="K342" s="6"/>
      <c r="L342" s="13"/>
      <c r="M342" s="4"/>
      <c r="N342" s="3" t="s">
        <v>235</v>
      </c>
      <c r="O342" s="468" t="s">
        <v>1130</v>
      </c>
      <c r="P342" s="468"/>
      <c r="Q342" s="582"/>
      <c r="R342" s="582"/>
      <c r="S342" s="582"/>
      <c r="T342" s="582"/>
      <c r="V342" s="468" t="s">
        <v>1131</v>
      </c>
      <c r="W342" s="468"/>
      <c r="X342" s="582"/>
      <c r="Y342" s="582"/>
      <c r="Z342" s="582"/>
      <c r="AA342" s="582"/>
      <c r="AB342" s="582"/>
      <c r="AC342" s="582"/>
      <c r="AD342" s="582"/>
      <c r="AE342" s="160" t="s">
        <v>236</v>
      </c>
      <c r="AF342" s="240"/>
      <c r="AG342" s="241"/>
      <c r="AN342" s="7"/>
    </row>
    <row r="343" spans="1:40" ht="16" customHeight="1" x14ac:dyDescent="0.2">
      <c r="A343" s="36"/>
      <c r="D343" s="311"/>
      <c r="E343" s="311"/>
      <c r="F343" s="311"/>
      <c r="G343" s="311"/>
      <c r="H343" s="312"/>
      <c r="I343" s="4"/>
      <c r="L343" s="7"/>
      <c r="M343" s="4"/>
      <c r="N343" s="3" t="s">
        <v>235</v>
      </c>
      <c r="O343" s="468" t="s">
        <v>1130</v>
      </c>
      <c r="P343" s="468"/>
      <c r="Q343" s="581"/>
      <c r="R343" s="581"/>
      <c r="S343" s="581"/>
      <c r="T343" s="581"/>
      <c r="V343" s="468" t="s">
        <v>1131</v>
      </c>
      <c r="W343" s="468"/>
      <c r="X343" s="582"/>
      <c r="Y343" s="582"/>
      <c r="Z343" s="582"/>
      <c r="AA343" s="582"/>
      <c r="AB343" s="582"/>
      <c r="AC343" s="582"/>
      <c r="AD343" s="582"/>
      <c r="AE343" s="160" t="s">
        <v>236</v>
      </c>
      <c r="AF343" s="240"/>
      <c r="AG343" s="241"/>
      <c r="AN343" s="7"/>
    </row>
    <row r="344" spans="1:40" ht="16" customHeight="1" x14ac:dyDescent="0.2">
      <c r="A344" s="36"/>
      <c r="D344" s="352"/>
      <c r="E344" s="352"/>
      <c r="F344" s="352"/>
      <c r="G344" s="352"/>
      <c r="H344" s="353"/>
      <c r="I344" s="4"/>
      <c r="L344" s="7"/>
      <c r="M344" s="4"/>
      <c r="AF344" s="4"/>
      <c r="AG344" s="7"/>
      <c r="AN344" s="7"/>
    </row>
    <row r="345" spans="1:40" ht="7" customHeight="1" x14ac:dyDescent="0.2">
      <c r="A345" s="36"/>
      <c r="I345" s="4"/>
      <c r="L345" s="7"/>
      <c r="M345" s="4"/>
      <c r="AF345" s="4"/>
      <c r="AG345" s="7"/>
      <c r="AN345" s="7"/>
    </row>
    <row r="346" spans="1:40" ht="16" customHeight="1" x14ac:dyDescent="0.2">
      <c r="A346" s="36"/>
      <c r="C346" s="32" t="s">
        <v>92</v>
      </c>
      <c r="D346" s="311" t="s">
        <v>244</v>
      </c>
      <c r="E346" s="311"/>
      <c r="F346" s="311"/>
      <c r="G346" s="311"/>
      <c r="H346" s="312"/>
      <c r="I346" s="362" t="s">
        <v>1046</v>
      </c>
      <c r="J346" s="363"/>
      <c r="K346" s="363"/>
      <c r="L346" s="364"/>
      <c r="M346" s="4" t="s">
        <v>245</v>
      </c>
      <c r="N346" s="491" t="s">
        <v>246</v>
      </c>
      <c r="O346" s="491"/>
      <c r="P346" s="491"/>
      <c r="Q346" s="491"/>
      <c r="R346" s="491"/>
      <c r="S346" s="491"/>
      <c r="T346" s="491"/>
      <c r="U346" s="491"/>
      <c r="V346" s="491"/>
      <c r="W346" s="491"/>
      <c r="X346" s="491"/>
      <c r="Y346" s="491"/>
      <c r="Z346" s="491"/>
      <c r="AA346" s="491"/>
      <c r="AB346" s="491"/>
      <c r="AC346" s="491"/>
      <c r="AD346" s="491"/>
      <c r="AE346" s="491"/>
      <c r="AF346" s="313" t="str" cm="1">
        <f t="array" ref="AF346">_xlfn.IFS(I346="いる・いない","－",I346="いる","○",TRUE,"×")</f>
        <v>－</v>
      </c>
      <c r="AG346" s="314"/>
      <c r="AH346" s="382" t="s">
        <v>991</v>
      </c>
      <c r="AI346" s="382"/>
      <c r="AJ346" s="382"/>
      <c r="AK346" s="382"/>
      <c r="AL346" s="382"/>
      <c r="AM346" s="382"/>
      <c r="AN346" s="433"/>
    </row>
    <row r="347" spans="1:40" ht="16" customHeight="1" x14ac:dyDescent="0.2">
      <c r="A347" s="36"/>
      <c r="D347" s="311"/>
      <c r="E347" s="311"/>
      <c r="F347" s="311"/>
      <c r="G347" s="311"/>
      <c r="H347" s="312"/>
      <c r="I347" s="9"/>
      <c r="J347" s="315" t="s">
        <v>78</v>
      </c>
      <c r="K347" s="315"/>
      <c r="L347" s="316"/>
      <c r="M347" s="4"/>
      <c r="N347" s="3" t="s">
        <v>237</v>
      </c>
      <c r="O347" s="361" t="s">
        <v>239</v>
      </c>
      <c r="P347" s="361"/>
      <c r="Q347" s="361"/>
      <c r="R347" s="361"/>
      <c r="S347" s="370"/>
      <c r="T347" s="386"/>
      <c r="U347" s="386"/>
      <c r="V347" s="386"/>
      <c r="W347" s="386"/>
      <c r="X347" s="386"/>
      <c r="Y347" s="386"/>
      <c r="Z347" s="6"/>
      <c r="AB347" s="6"/>
      <c r="AC347" s="6"/>
      <c r="AF347" s="4"/>
      <c r="AG347" s="7"/>
      <c r="AN347" s="7"/>
    </row>
    <row r="348" spans="1:40" ht="16" customHeight="1" x14ac:dyDescent="0.2">
      <c r="A348" s="36"/>
      <c r="D348" s="352"/>
      <c r="E348" s="352"/>
      <c r="F348" s="352"/>
      <c r="G348" s="352"/>
      <c r="H348" s="353"/>
      <c r="I348" s="4"/>
      <c r="M348" s="4"/>
      <c r="N348" s="3" t="s">
        <v>237</v>
      </c>
      <c r="O348" s="382" t="s">
        <v>247</v>
      </c>
      <c r="P348" s="382"/>
      <c r="Q348" s="382"/>
      <c r="R348" s="382"/>
      <c r="S348" s="382"/>
      <c r="T348" s="529"/>
      <c r="U348" s="529"/>
      <c r="V348" s="529"/>
      <c r="W348" s="529"/>
      <c r="X348" s="529"/>
      <c r="Y348" s="382" t="s">
        <v>250</v>
      </c>
      <c r="Z348" s="382"/>
      <c r="AA348" s="382"/>
      <c r="AF348" s="4"/>
      <c r="AG348" s="7"/>
      <c r="AN348" s="7"/>
    </row>
    <row r="349" spans="1:40" ht="16" customHeight="1" x14ac:dyDescent="0.2">
      <c r="A349" s="36"/>
      <c r="I349" s="4"/>
      <c r="L349" s="7"/>
      <c r="M349" s="4"/>
      <c r="N349" s="3" t="s">
        <v>248</v>
      </c>
      <c r="O349" s="382" t="s">
        <v>249</v>
      </c>
      <c r="P349" s="382"/>
      <c r="Q349" s="382"/>
      <c r="R349" s="382"/>
      <c r="S349" s="382"/>
      <c r="T349" s="473"/>
      <c r="U349" s="473"/>
      <c r="V349" s="473"/>
      <c r="W349" s="473"/>
      <c r="X349" s="473"/>
      <c r="Y349" s="3" t="s">
        <v>251</v>
      </c>
      <c r="AF349" s="4"/>
      <c r="AG349" s="7"/>
      <c r="AN349" s="7"/>
    </row>
    <row r="350" spans="1:40" s="32" customFormat="1" ht="16" customHeight="1" x14ac:dyDescent="0.2">
      <c r="A350" s="36"/>
      <c r="I350" s="36"/>
      <c r="L350" s="38"/>
      <c r="M350" s="36" t="s">
        <v>252</v>
      </c>
      <c r="N350" s="311" t="s">
        <v>1357</v>
      </c>
      <c r="O350" s="311"/>
      <c r="P350" s="311"/>
      <c r="Q350" s="311"/>
      <c r="R350" s="311"/>
      <c r="S350" s="311"/>
      <c r="T350" s="311"/>
      <c r="U350" s="311"/>
      <c r="V350" s="311"/>
      <c r="W350" s="311"/>
      <c r="X350" s="311"/>
      <c r="Y350" s="311"/>
      <c r="Z350" s="311"/>
      <c r="AA350" s="311"/>
      <c r="AB350" s="311"/>
      <c r="AC350" s="311"/>
      <c r="AD350" s="311"/>
      <c r="AE350" s="311"/>
      <c r="AF350" s="57"/>
      <c r="AG350" s="56"/>
      <c r="AN350" s="38"/>
    </row>
    <row r="351" spans="1:40" s="32" customFormat="1" ht="16" customHeight="1" x14ac:dyDescent="0.2">
      <c r="A351" s="36"/>
      <c r="I351" s="36"/>
      <c r="L351" s="38"/>
      <c r="M351" s="36"/>
      <c r="N351" s="352"/>
      <c r="O351" s="352"/>
      <c r="P351" s="352"/>
      <c r="Q351" s="352"/>
      <c r="R351" s="352"/>
      <c r="S351" s="352"/>
      <c r="T351" s="352"/>
      <c r="U351" s="352"/>
      <c r="V351" s="352"/>
      <c r="W351" s="352"/>
      <c r="X351" s="352"/>
      <c r="Y351" s="352"/>
      <c r="Z351" s="352"/>
      <c r="AA351" s="352"/>
      <c r="AB351" s="352"/>
      <c r="AC351" s="352"/>
      <c r="AD351" s="352"/>
      <c r="AE351" s="352"/>
      <c r="AF351" s="83"/>
      <c r="AG351" s="84"/>
      <c r="AN351" s="38"/>
    </row>
    <row r="352" spans="1:40" ht="16" customHeight="1" x14ac:dyDescent="0.2">
      <c r="A352" s="76"/>
      <c r="B352" s="71"/>
      <c r="C352" s="71"/>
      <c r="D352" s="71"/>
      <c r="E352" s="71"/>
      <c r="F352" s="71"/>
      <c r="G352" s="71"/>
      <c r="H352" s="71"/>
      <c r="I352" s="27"/>
      <c r="J352" s="28"/>
      <c r="K352" s="28"/>
      <c r="L352" s="29"/>
      <c r="M352" s="27" t="s">
        <v>224</v>
      </c>
      <c r="N352" s="530" t="s">
        <v>1132</v>
      </c>
      <c r="O352" s="531"/>
      <c r="P352" s="531"/>
      <c r="Q352" s="531"/>
      <c r="R352" s="531"/>
      <c r="S352" s="531"/>
      <c r="T352" s="531"/>
      <c r="U352" s="531"/>
      <c r="V352" s="531"/>
      <c r="W352" s="531"/>
      <c r="X352" s="531"/>
      <c r="Y352" s="531"/>
      <c r="Z352" s="531"/>
      <c r="AA352" s="531"/>
      <c r="AB352" s="531"/>
      <c r="AC352" s="531"/>
      <c r="AD352" s="532"/>
      <c r="AE352" s="200"/>
      <c r="AF352" s="242"/>
      <c r="AG352" s="131"/>
      <c r="AH352" s="28"/>
      <c r="AI352" s="28"/>
      <c r="AJ352" s="28"/>
      <c r="AK352" s="28"/>
      <c r="AL352" s="28"/>
      <c r="AM352" s="28"/>
      <c r="AN352" s="29"/>
    </row>
    <row r="353" spans="1:40" ht="16" customHeight="1" x14ac:dyDescent="0.2">
      <c r="A353" s="65"/>
      <c r="B353" s="523" t="s">
        <v>253</v>
      </c>
      <c r="C353" s="524"/>
      <c r="D353" s="525" t="s">
        <v>993</v>
      </c>
      <c r="E353" s="525"/>
      <c r="F353" s="525"/>
      <c r="G353" s="525"/>
      <c r="H353" s="526"/>
      <c r="I353" s="22"/>
      <c r="J353" s="23"/>
      <c r="K353" s="23"/>
      <c r="L353" s="31"/>
      <c r="M353" s="22"/>
      <c r="N353" s="23"/>
      <c r="O353" s="23"/>
      <c r="P353" s="23"/>
      <c r="Q353" s="23"/>
      <c r="R353" s="23"/>
      <c r="S353" s="23"/>
      <c r="T353" s="23"/>
      <c r="U353" s="23"/>
      <c r="V353" s="23"/>
      <c r="W353" s="23"/>
      <c r="X353" s="23"/>
      <c r="Y353" s="23"/>
      <c r="Z353" s="23"/>
      <c r="AA353" s="23"/>
      <c r="AB353" s="23"/>
      <c r="AC353" s="23"/>
      <c r="AD353" s="23"/>
      <c r="AE353" s="23"/>
      <c r="AF353" s="22"/>
      <c r="AG353" s="31"/>
      <c r="AH353" s="23"/>
      <c r="AI353" s="23"/>
      <c r="AJ353" s="23"/>
      <c r="AK353" s="23"/>
      <c r="AL353" s="23"/>
      <c r="AM353" s="23"/>
      <c r="AN353" s="31"/>
    </row>
    <row r="354" spans="1:40" ht="16" customHeight="1" x14ac:dyDescent="0.2">
      <c r="A354" s="36"/>
      <c r="D354" s="527"/>
      <c r="E354" s="527"/>
      <c r="F354" s="527"/>
      <c r="G354" s="527"/>
      <c r="H354" s="528"/>
      <c r="I354" s="4"/>
      <c r="L354" s="7"/>
      <c r="M354" s="4"/>
      <c r="AF354" s="4"/>
      <c r="AG354" s="7"/>
      <c r="AN354" s="7"/>
    </row>
    <row r="355" spans="1:40" ht="16" customHeight="1" x14ac:dyDescent="0.2">
      <c r="A355" s="36"/>
      <c r="C355" s="32" t="s">
        <v>254</v>
      </c>
      <c r="D355" s="311" t="s">
        <v>255</v>
      </c>
      <c r="E355" s="311"/>
      <c r="F355" s="311"/>
      <c r="G355" s="311"/>
      <c r="H355" s="312"/>
      <c r="I355" s="362" t="s">
        <v>1046</v>
      </c>
      <c r="J355" s="363"/>
      <c r="K355" s="363"/>
      <c r="L355" s="364"/>
      <c r="M355" s="4" t="s">
        <v>224</v>
      </c>
      <c r="N355" s="361" t="s">
        <v>256</v>
      </c>
      <c r="O355" s="361"/>
      <c r="P355" s="361"/>
      <c r="Q355" s="361"/>
      <c r="R355" s="361"/>
      <c r="S355" s="361"/>
      <c r="T355" s="361"/>
      <c r="U355" s="361"/>
      <c r="V355" s="361"/>
      <c r="W355" s="361"/>
      <c r="X355" s="361"/>
      <c r="Y355" s="361"/>
      <c r="Z355" s="361"/>
      <c r="AA355" s="361"/>
      <c r="AB355" s="361"/>
      <c r="AC355" s="361"/>
      <c r="AD355" s="361"/>
      <c r="AE355" s="361"/>
      <c r="AF355" s="313" t="str" cm="1">
        <f t="array" ref="AF355">_xlfn.IFS(I355="いる・いない","－",I355="いる","○",TRUE,"×")</f>
        <v>－</v>
      </c>
      <c r="AG355" s="314"/>
      <c r="AH355" s="361" t="s">
        <v>989</v>
      </c>
      <c r="AI355" s="361"/>
      <c r="AJ355" s="361"/>
      <c r="AK355" s="361"/>
      <c r="AL355" s="361"/>
      <c r="AM355" s="361"/>
      <c r="AN355" s="401"/>
    </row>
    <row r="356" spans="1:40" ht="16" customHeight="1" x14ac:dyDescent="0.2">
      <c r="A356" s="36"/>
      <c r="D356" s="311"/>
      <c r="E356" s="311"/>
      <c r="F356" s="311"/>
      <c r="G356" s="311"/>
      <c r="H356" s="312"/>
      <c r="I356" s="9"/>
      <c r="J356" s="315" t="s">
        <v>78</v>
      </c>
      <c r="K356" s="315"/>
      <c r="L356" s="316"/>
      <c r="M356" s="4"/>
      <c r="N356" s="361"/>
      <c r="O356" s="361"/>
      <c r="P356" s="361"/>
      <c r="Q356" s="361"/>
      <c r="R356" s="361"/>
      <c r="S356" s="361"/>
      <c r="T356" s="361"/>
      <c r="U356" s="361"/>
      <c r="V356" s="361"/>
      <c r="W356" s="361"/>
      <c r="X356" s="361"/>
      <c r="Y356" s="361"/>
      <c r="Z356" s="361"/>
      <c r="AA356" s="361"/>
      <c r="AB356" s="361"/>
      <c r="AC356" s="361"/>
      <c r="AD356" s="361"/>
      <c r="AE356" s="361"/>
      <c r="AF356" s="24"/>
      <c r="AG356" s="26"/>
      <c r="AH356" s="361"/>
      <c r="AI356" s="361"/>
      <c r="AJ356" s="361"/>
      <c r="AK356" s="361"/>
      <c r="AL356" s="361"/>
      <c r="AM356" s="361"/>
      <c r="AN356" s="401"/>
    </row>
    <row r="357" spans="1:40" ht="16" customHeight="1" x14ac:dyDescent="0.2">
      <c r="A357" s="36"/>
      <c r="D357" s="352"/>
      <c r="E357" s="352"/>
      <c r="F357" s="352"/>
      <c r="G357" s="352"/>
      <c r="H357" s="353"/>
      <c r="I357" s="4"/>
      <c r="L357" s="7"/>
      <c r="M357" s="4"/>
      <c r="N357" s="370"/>
      <c r="O357" s="370"/>
      <c r="P357" s="370"/>
      <c r="Q357" s="370"/>
      <c r="R357" s="370"/>
      <c r="S357" s="370"/>
      <c r="T357" s="370"/>
      <c r="U357" s="370"/>
      <c r="V357" s="370"/>
      <c r="W357" s="370"/>
      <c r="X357" s="370"/>
      <c r="Y357" s="370"/>
      <c r="Z357" s="370"/>
      <c r="AA357" s="370"/>
      <c r="AB357" s="370"/>
      <c r="AC357" s="370"/>
      <c r="AD357" s="370"/>
      <c r="AE357" s="370"/>
      <c r="AF357" s="10"/>
      <c r="AG357" s="12"/>
      <c r="AH357" s="370"/>
      <c r="AI357" s="370"/>
      <c r="AJ357" s="370"/>
      <c r="AK357" s="370"/>
      <c r="AL357" s="370"/>
      <c r="AM357" s="370"/>
      <c r="AN357" s="402"/>
    </row>
    <row r="358" spans="1:40" ht="9.5" customHeight="1" x14ac:dyDescent="0.2">
      <c r="A358" s="36"/>
      <c r="I358" s="4"/>
      <c r="L358" s="7"/>
      <c r="M358" s="4"/>
      <c r="N358" s="370"/>
      <c r="O358" s="370"/>
      <c r="P358" s="370"/>
      <c r="Q358" s="370"/>
      <c r="R358" s="370"/>
      <c r="S358" s="370"/>
      <c r="T358" s="370"/>
      <c r="U358" s="370"/>
      <c r="V358" s="370"/>
      <c r="W358" s="370"/>
      <c r="X358" s="370"/>
      <c r="Y358" s="370"/>
      <c r="Z358" s="370"/>
      <c r="AA358" s="370"/>
      <c r="AB358" s="370"/>
      <c r="AC358" s="370"/>
      <c r="AD358" s="370"/>
      <c r="AE358" s="370"/>
      <c r="AF358" s="10"/>
      <c r="AG358" s="12"/>
      <c r="AN358" s="7"/>
    </row>
    <row r="359" spans="1:40" ht="16" customHeight="1" x14ac:dyDescent="0.2">
      <c r="A359" s="36"/>
      <c r="I359" s="4"/>
      <c r="L359" s="7"/>
      <c r="M359" s="4" t="s">
        <v>257</v>
      </c>
      <c r="N359" s="361" t="s">
        <v>258</v>
      </c>
      <c r="O359" s="361"/>
      <c r="P359" s="361"/>
      <c r="Q359" s="361"/>
      <c r="R359" s="361"/>
      <c r="S359" s="361"/>
      <c r="T359" s="361"/>
      <c r="U359" s="361"/>
      <c r="V359" s="361"/>
      <c r="W359" s="361"/>
      <c r="X359" s="361"/>
      <c r="Y359" s="361"/>
      <c r="Z359" s="361"/>
      <c r="AA359" s="361"/>
      <c r="AB359" s="361"/>
      <c r="AC359" s="361"/>
      <c r="AD359" s="361"/>
      <c r="AE359" s="361"/>
      <c r="AF359" s="24"/>
      <c r="AG359" s="26"/>
      <c r="AN359" s="7"/>
    </row>
    <row r="360" spans="1:40" ht="16" customHeight="1" x14ac:dyDescent="0.2">
      <c r="A360" s="36"/>
      <c r="I360" s="4"/>
      <c r="L360" s="7"/>
      <c r="M360" s="4"/>
      <c r="N360" s="361"/>
      <c r="O360" s="361"/>
      <c r="P360" s="361"/>
      <c r="Q360" s="361"/>
      <c r="R360" s="361"/>
      <c r="S360" s="361"/>
      <c r="T360" s="361"/>
      <c r="U360" s="361"/>
      <c r="V360" s="361"/>
      <c r="W360" s="361"/>
      <c r="X360" s="361"/>
      <c r="Y360" s="361"/>
      <c r="Z360" s="361"/>
      <c r="AA360" s="361"/>
      <c r="AB360" s="361"/>
      <c r="AC360" s="361"/>
      <c r="AD360" s="361"/>
      <c r="AE360" s="361"/>
      <c r="AF360" s="24"/>
      <c r="AG360" s="26"/>
      <c r="AN360" s="7"/>
    </row>
    <row r="361" spans="1:40" ht="16" customHeight="1" x14ac:dyDescent="0.2">
      <c r="A361" s="36"/>
      <c r="I361" s="4"/>
      <c r="L361" s="7"/>
      <c r="M361" s="4"/>
      <c r="N361" s="361"/>
      <c r="O361" s="361"/>
      <c r="P361" s="361"/>
      <c r="Q361" s="361"/>
      <c r="R361" s="361"/>
      <c r="S361" s="361"/>
      <c r="T361" s="361"/>
      <c r="U361" s="361"/>
      <c r="V361" s="361"/>
      <c r="W361" s="361"/>
      <c r="X361" s="361"/>
      <c r="Y361" s="361"/>
      <c r="Z361" s="361"/>
      <c r="AA361" s="361"/>
      <c r="AB361" s="361"/>
      <c r="AC361" s="361"/>
      <c r="AD361" s="361"/>
      <c r="AE361" s="361"/>
      <c r="AF361" s="24"/>
      <c r="AG361" s="26"/>
      <c r="AN361" s="7"/>
    </row>
    <row r="362" spans="1:40" ht="16" customHeight="1" x14ac:dyDescent="0.2">
      <c r="A362" s="36"/>
      <c r="I362" s="4"/>
      <c r="L362" s="7"/>
      <c r="M362" s="4" t="s">
        <v>257</v>
      </c>
      <c r="N362" s="361" t="s">
        <v>259</v>
      </c>
      <c r="O362" s="361"/>
      <c r="P362" s="361"/>
      <c r="Q362" s="361"/>
      <c r="R362" s="361"/>
      <c r="S362" s="361"/>
      <c r="T362" s="361"/>
      <c r="U362" s="361"/>
      <c r="V362" s="361"/>
      <c r="W362" s="361"/>
      <c r="X362" s="361"/>
      <c r="Y362" s="361"/>
      <c r="Z362" s="361"/>
      <c r="AA362" s="361"/>
      <c r="AB362" s="361"/>
      <c r="AC362" s="361"/>
      <c r="AD362" s="361"/>
      <c r="AE362" s="361"/>
      <c r="AF362" s="24"/>
      <c r="AG362" s="26"/>
      <c r="AN362" s="7"/>
    </row>
    <row r="363" spans="1:40" ht="16" customHeight="1" x14ac:dyDescent="0.2">
      <c r="A363" s="36"/>
      <c r="I363" s="4"/>
      <c r="L363" s="7"/>
      <c r="M363" s="4"/>
      <c r="N363" s="361"/>
      <c r="O363" s="361"/>
      <c r="P363" s="361"/>
      <c r="Q363" s="361"/>
      <c r="R363" s="361"/>
      <c r="S363" s="361"/>
      <c r="T363" s="361"/>
      <c r="U363" s="361"/>
      <c r="V363" s="361"/>
      <c r="W363" s="361"/>
      <c r="X363" s="361"/>
      <c r="Y363" s="361"/>
      <c r="Z363" s="361"/>
      <c r="AA363" s="361"/>
      <c r="AB363" s="361"/>
      <c r="AC363" s="361"/>
      <c r="AD363" s="361"/>
      <c r="AE363" s="361"/>
      <c r="AF363" s="24"/>
      <c r="AG363" s="26"/>
      <c r="AN363" s="7"/>
    </row>
    <row r="364" spans="1:40" ht="16" customHeight="1" x14ac:dyDescent="0.2">
      <c r="A364" s="36"/>
      <c r="I364" s="4"/>
      <c r="L364" s="7"/>
      <c r="M364" s="4"/>
      <c r="N364" s="361"/>
      <c r="O364" s="361"/>
      <c r="P364" s="361"/>
      <c r="Q364" s="361"/>
      <c r="R364" s="361"/>
      <c r="S364" s="361"/>
      <c r="T364" s="361"/>
      <c r="U364" s="361"/>
      <c r="V364" s="361"/>
      <c r="W364" s="361"/>
      <c r="X364" s="361"/>
      <c r="Y364" s="361"/>
      <c r="Z364" s="361"/>
      <c r="AA364" s="361"/>
      <c r="AB364" s="361"/>
      <c r="AC364" s="361"/>
      <c r="AD364" s="361"/>
      <c r="AE364" s="361"/>
      <c r="AF364" s="24"/>
      <c r="AG364" s="26"/>
      <c r="AN364" s="7"/>
    </row>
    <row r="365" spans="1:40" ht="16" customHeight="1" x14ac:dyDescent="0.2">
      <c r="A365" s="36"/>
      <c r="I365" s="4"/>
      <c r="L365" s="7"/>
      <c r="M365" s="4" t="s">
        <v>257</v>
      </c>
      <c r="N365" s="361" t="s">
        <v>1238</v>
      </c>
      <c r="O365" s="361"/>
      <c r="P365" s="361"/>
      <c r="Q365" s="361"/>
      <c r="R365" s="361"/>
      <c r="S365" s="361"/>
      <c r="T365" s="361"/>
      <c r="U365" s="361"/>
      <c r="V365" s="361"/>
      <c r="W365" s="361"/>
      <c r="X365" s="361"/>
      <c r="Y365" s="361"/>
      <c r="Z365" s="361"/>
      <c r="AA365" s="361"/>
      <c r="AB365" s="361"/>
      <c r="AC365" s="361"/>
      <c r="AD365" s="361"/>
      <c r="AE365" s="361"/>
      <c r="AF365" s="24"/>
      <c r="AG365" s="26"/>
      <c r="AH365" s="382" t="s">
        <v>261</v>
      </c>
      <c r="AI365" s="382"/>
      <c r="AJ365" s="382"/>
      <c r="AK365" s="382"/>
      <c r="AL365" s="382"/>
      <c r="AM365" s="382"/>
      <c r="AN365" s="433"/>
    </row>
    <row r="366" spans="1:40" ht="16" customHeight="1" x14ac:dyDescent="0.2">
      <c r="A366" s="36"/>
      <c r="I366" s="4"/>
      <c r="L366" s="7"/>
      <c r="M366" s="4"/>
      <c r="N366" s="361"/>
      <c r="O366" s="361"/>
      <c r="P366" s="361"/>
      <c r="Q366" s="361"/>
      <c r="R366" s="361"/>
      <c r="S366" s="361"/>
      <c r="T366" s="361"/>
      <c r="U366" s="361"/>
      <c r="V366" s="361"/>
      <c r="W366" s="361"/>
      <c r="X366" s="361"/>
      <c r="Y366" s="361"/>
      <c r="Z366" s="361"/>
      <c r="AA366" s="361"/>
      <c r="AB366" s="361"/>
      <c r="AC366" s="361"/>
      <c r="AD366" s="361"/>
      <c r="AE366" s="361"/>
      <c r="AF366" s="24"/>
      <c r="AG366" s="26"/>
      <c r="AN366" s="7"/>
    </row>
    <row r="367" spans="1:40" ht="10" customHeight="1" x14ac:dyDescent="0.2">
      <c r="A367" s="36"/>
      <c r="I367" s="4"/>
      <c r="L367" s="7"/>
      <c r="M367" s="4"/>
      <c r="N367" s="370"/>
      <c r="O367" s="370"/>
      <c r="P367" s="370"/>
      <c r="Q367" s="370"/>
      <c r="R367" s="370"/>
      <c r="S367" s="370"/>
      <c r="T367" s="370"/>
      <c r="U367" s="370"/>
      <c r="V367" s="370"/>
      <c r="W367" s="370"/>
      <c r="X367" s="370"/>
      <c r="Y367" s="370"/>
      <c r="Z367" s="370"/>
      <c r="AA367" s="370"/>
      <c r="AB367" s="370"/>
      <c r="AC367" s="370"/>
      <c r="AD367" s="370"/>
      <c r="AE367" s="370"/>
      <c r="AF367" s="10"/>
      <c r="AG367" s="12"/>
      <c r="AN367" s="7"/>
    </row>
    <row r="368" spans="1:40" s="32" customFormat="1" ht="16" customHeight="1" x14ac:dyDescent="0.2">
      <c r="A368" s="36"/>
      <c r="C368" s="32" t="s">
        <v>260</v>
      </c>
      <c r="D368" s="311" t="s">
        <v>262</v>
      </c>
      <c r="E368" s="311"/>
      <c r="F368" s="311"/>
      <c r="G368" s="311"/>
      <c r="H368" s="312"/>
      <c r="I368" s="334" t="s">
        <v>1046</v>
      </c>
      <c r="J368" s="335"/>
      <c r="K368" s="335"/>
      <c r="L368" s="336"/>
      <c r="M368" s="36" t="s">
        <v>224</v>
      </c>
      <c r="N368" s="311" t="s">
        <v>872</v>
      </c>
      <c r="O368" s="311"/>
      <c r="P368" s="311"/>
      <c r="Q368" s="311"/>
      <c r="R368" s="311"/>
      <c r="S368" s="311"/>
      <c r="T368" s="311"/>
      <c r="U368" s="311"/>
      <c r="V368" s="311"/>
      <c r="W368" s="311"/>
      <c r="X368" s="311"/>
      <c r="Y368" s="311"/>
      <c r="Z368" s="311"/>
      <c r="AA368" s="311"/>
      <c r="AB368" s="311"/>
      <c r="AC368" s="311"/>
      <c r="AD368" s="311"/>
      <c r="AE368" s="311"/>
      <c r="AF368" s="313" t="str" cm="1">
        <f t="array" ref="AF368">_xlfn.IFS(I368="いる・いない","－",I368="いる","○",TRUE,"×")</f>
        <v>－</v>
      </c>
      <c r="AG368" s="314"/>
      <c r="AH368" s="311" t="s">
        <v>990</v>
      </c>
      <c r="AI368" s="311"/>
      <c r="AJ368" s="311"/>
      <c r="AK368" s="311"/>
      <c r="AL368" s="311"/>
      <c r="AM368" s="311"/>
      <c r="AN368" s="312"/>
    </row>
    <row r="369" spans="1:40" s="32" customFormat="1" ht="16" customHeight="1" x14ac:dyDescent="0.2">
      <c r="A369" s="36"/>
      <c r="D369" s="311"/>
      <c r="E369" s="311"/>
      <c r="F369" s="311"/>
      <c r="G369" s="311"/>
      <c r="H369" s="312"/>
      <c r="I369" s="9"/>
      <c r="J369" s="315" t="s">
        <v>78</v>
      </c>
      <c r="K369" s="315"/>
      <c r="L369" s="316"/>
      <c r="M369" s="36"/>
      <c r="N369" s="311"/>
      <c r="O369" s="311"/>
      <c r="P369" s="311"/>
      <c r="Q369" s="311"/>
      <c r="R369" s="311"/>
      <c r="S369" s="311"/>
      <c r="T369" s="311"/>
      <c r="U369" s="311"/>
      <c r="V369" s="311"/>
      <c r="W369" s="311"/>
      <c r="X369" s="311"/>
      <c r="Y369" s="311"/>
      <c r="Z369" s="311"/>
      <c r="AA369" s="311"/>
      <c r="AB369" s="311"/>
      <c r="AC369" s="311"/>
      <c r="AD369" s="311"/>
      <c r="AE369" s="311"/>
      <c r="AF369" s="57"/>
      <c r="AG369" s="56"/>
      <c r="AH369" s="311"/>
      <c r="AI369" s="311"/>
      <c r="AJ369" s="311"/>
      <c r="AK369" s="311"/>
      <c r="AL369" s="311"/>
      <c r="AM369" s="311"/>
      <c r="AN369" s="312"/>
    </row>
    <row r="370" spans="1:40" s="32" customFormat="1" ht="16" customHeight="1" x14ac:dyDescent="0.2">
      <c r="A370" s="36"/>
      <c r="D370" s="311"/>
      <c r="E370" s="311"/>
      <c r="F370" s="311"/>
      <c r="G370" s="311"/>
      <c r="H370" s="312"/>
      <c r="I370" s="36"/>
      <c r="L370" s="38"/>
      <c r="M370" s="36"/>
      <c r="N370" s="311"/>
      <c r="O370" s="311"/>
      <c r="P370" s="311"/>
      <c r="Q370" s="311"/>
      <c r="R370" s="311"/>
      <c r="S370" s="311"/>
      <c r="T370" s="311"/>
      <c r="U370" s="311"/>
      <c r="V370" s="311"/>
      <c r="W370" s="311"/>
      <c r="X370" s="311"/>
      <c r="Y370" s="311"/>
      <c r="Z370" s="311"/>
      <c r="AA370" s="311"/>
      <c r="AB370" s="311"/>
      <c r="AC370" s="311"/>
      <c r="AD370" s="311"/>
      <c r="AE370" s="311"/>
      <c r="AF370" s="57"/>
      <c r="AG370" s="56"/>
      <c r="AH370" s="311"/>
      <c r="AI370" s="311"/>
      <c r="AJ370" s="311"/>
      <c r="AK370" s="311"/>
      <c r="AL370" s="311"/>
      <c r="AM370" s="311"/>
      <c r="AN370" s="312"/>
    </row>
    <row r="371" spans="1:40" s="32" customFormat="1" ht="16" customHeight="1" x14ac:dyDescent="0.2">
      <c r="A371" s="36"/>
      <c r="D371" s="311"/>
      <c r="E371" s="311"/>
      <c r="F371" s="311"/>
      <c r="G371" s="311"/>
      <c r="H371" s="312"/>
      <c r="I371" s="36"/>
      <c r="L371" s="38"/>
      <c r="M371" s="36"/>
      <c r="N371" s="311"/>
      <c r="O371" s="311"/>
      <c r="P371" s="311"/>
      <c r="Q371" s="311"/>
      <c r="R371" s="311"/>
      <c r="S371" s="311"/>
      <c r="T371" s="311"/>
      <c r="U371" s="311"/>
      <c r="V371" s="311"/>
      <c r="W371" s="311"/>
      <c r="X371" s="311"/>
      <c r="Y371" s="311"/>
      <c r="Z371" s="311"/>
      <c r="AA371" s="311"/>
      <c r="AB371" s="311"/>
      <c r="AC371" s="311"/>
      <c r="AD371" s="311"/>
      <c r="AE371" s="311"/>
      <c r="AF371" s="57"/>
      <c r="AG371" s="56"/>
      <c r="AH371" s="311"/>
      <c r="AI371" s="311"/>
      <c r="AJ371" s="311"/>
      <c r="AK371" s="311"/>
      <c r="AL371" s="311"/>
      <c r="AM371" s="311"/>
      <c r="AN371" s="312"/>
    </row>
    <row r="372" spans="1:40" s="32" customFormat="1" ht="16" customHeight="1" x14ac:dyDescent="0.2">
      <c r="A372" s="36"/>
      <c r="D372" s="311"/>
      <c r="E372" s="311"/>
      <c r="F372" s="311"/>
      <c r="G372" s="311"/>
      <c r="H372" s="312"/>
      <c r="I372" s="36"/>
      <c r="L372" s="38"/>
      <c r="M372" s="36"/>
      <c r="N372" s="311"/>
      <c r="O372" s="311"/>
      <c r="P372" s="311"/>
      <c r="Q372" s="311"/>
      <c r="R372" s="311"/>
      <c r="S372" s="311"/>
      <c r="T372" s="311"/>
      <c r="U372" s="311"/>
      <c r="V372" s="311"/>
      <c r="W372" s="311"/>
      <c r="X372" s="311"/>
      <c r="Y372" s="311"/>
      <c r="Z372" s="311"/>
      <c r="AA372" s="311"/>
      <c r="AB372" s="311"/>
      <c r="AC372" s="311"/>
      <c r="AD372" s="311"/>
      <c r="AE372" s="311"/>
      <c r="AF372" s="57"/>
      <c r="AG372" s="56"/>
      <c r="AH372" s="352"/>
      <c r="AI372" s="352"/>
      <c r="AJ372" s="352"/>
      <c r="AK372" s="352"/>
      <c r="AL372" s="352"/>
      <c r="AM372" s="352"/>
      <c r="AN372" s="353"/>
    </row>
    <row r="373" spans="1:40" s="32" customFormat="1" ht="16" customHeight="1" x14ac:dyDescent="0.2">
      <c r="A373" s="36"/>
      <c r="D373" s="311"/>
      <c r="E373" s="311"/>
      <c r="F373" s="311"/>
      <c r="G373" s="311"/>
      <c r="H373" s="312"/>
      <c r="I373" s="36"/>
      <c r="L373" s="38"/>
      <c r="M373" s="32" t="s">
        <v>59</v>
      </c>
      <c r="N373" s="311" t="s">
        <v>1360</v>
      </c>
      <c r="O373" s="311"/>
      <c r="P373" s="311"/>
      <c r="Q373" s="311"/>
      <c r="R373" s="311"/>
      <c r="S373" s="311"/>
      <c r="T373" s="311"/>
      <c r="U373" s="311"/>
      <c r="V373" s="311"/>
      <c r="W373" s="311"/>
      <c r="X373" s="311"/>
      <c r="Y373" s="311"/>
      <c r="Z373" s="311"/>
      <c r="AA373" s="311"/>
      <c r="AB373" s="311"/>
      <c r="AC373" s="311"/>
      <c r="AD373" s="311"/>
      <c r="AE373" s="311"/>
      <c r="AF373" s="57"/>
      <c r="AG373" s="56"/>
      <c r="AN373" s="38"/>
    </row>
    <row r="374" spans="1:40" s="32" customFormat="1" ht="16" customHeight="1" x14ac:dyDescent="0.2">
      <c r="A374" s="36"/>
      <c r="C374" s="44"/>
      <c r="D374" s="311"/>
      <c r="E374" s="311"/>
      <c r="F374" s="311"/>
      <c r="G374" s="311"/>
      <c r="H374" s="312"/>
      <c r="I374" s="36"/>
      <c r="L374" s="38"/>
      <c r="M374" s="36"/>
      <c r="N374" s="80"/>
      <c r="O374" s="32" t="s">
        <v>62</v>
      </c>
      <c r="P374" s="354" t="s">
        <v>263</v>
      </c>
      <c r="Q374" s="354"/>
      <c r="R374" s="354"/>
      <c r="S374" s="354"/>
      <c r="T374" s="354"/>
      <c r="U374" s="354"/>
      <c r="V374" s="354"/>
      <c r="W374" s="354"/>
      <c r="X374" s="354"/>
      <c r="Y374" s="354"/>
      <c r="Z374" s="354"/>
      <c r="AA374" s="354"/>
      <c r="AB374" s="354"/>
      <c r="AC374" s="354"/>
      <c r="AD374" s="354"/>
      <c r="AE374" s="354"/>
      <c r="AF374" s="86"/>
      <c r="AG374" s="54"/>
      <c r="AH374" s="311" t="s">
        <v>994</v>
      </c>
      <c r="AI374" s="311"/>
      <c r="AJ374" s="311"/>
      <c r="AK374" s="311"/>
      <c r="AL374" s="311"/>
      <c r="AM374" s="311"/>
      <c r="AN374" s="312"/>
    </row>
    <row r="375" spans="1:40" s="32" customFormat="1" ht="16" customHeight="1" x14ac:dyDescent="0.2">
      <c r="A375" s="36"/>
      <c r="C375" s="44"/>
      <c r="D375" s="311"/>
      <c r="E375" s="311"/>
      <c r="F375" s="311"/>
      <c r="G375" s="311"/>
      <c r="H375" s="312"/>
      <c r="I375" s="36"/>
      <c r="L375" s="38"/>
      <c r="M375" s="36"/>
      <c r="N375" s="80"/>
      <c r="O375" s="32" t="s">
        <v>65</v>
      </c>
      <c r="P375" s="354" t="s">
        <v>191</v>
      </c>
      <c r="Q375" s="354"/>
      <c r="R375" s="354"/>
      <c r="S375" s="354"/>
      <c r="T375" s="354"/>
      <c r="U375" s="354"/>
      <c r="V375" s="354"/>
      <c r="W375" s="354"/>
      <c r="X375" s="354"/>
      <c r="Y375" s="354"/>
      <c r="Z375" s="354"/>
      <c r="AA375" s="354"/>
      <c r="AB375" s="354"/>
      <c r="AC375" s="354"/>
      <c r="AD375" s="354"/>
      <c r="AE375" s="354"/>
      <c r="AF375" s="86"/>
      <c r="AG375" s="54"/>
      <c r="AH375" s="311"/>
      <c r="AI375" s="311"/>
      <c r="AJ375" s="311"/>
      <c r="AK375" s="311"/>
      <c r="AL375" s="311"/>
      <c r="AM375" s="311"/>
      <c r="AN375" s="312"/>
    </row>
    <row r="376" spans="1:40" s="32" customFormat="1" ht="16" customHeight="1" x14ac:dyDescent="0.2">
      <c r="A376" s="36"/>
      <c r="C376" s="44"/>
      <c r="D376" s="161"/>
      <c r="E376" s="161"/>
      <c r="F376" s="161"/>
      <c r="G376" s="161"/>
      <c r="H376" s="161"/>
      <c r="I376" s="36"/>
      <c r="L376" s="38"/>
      <c r="M376" s="36"/>
      <c r="N376" s="80"/>
      <c r="O376" s="32" t="s">
        <v>984</v>
      </c>
      <c r="P376" s="354" t="s">
        <v>986</v>
      </c>
      <c r="Q376" s="354"/>
      <c r="R376" s="354"/>
      <c r="S376" s="354"/>
      <c r="T376" s="354"/>
      <c r="U376" s="354"/>
      <c r="V376" s="354"/>
      <c r="W376" s="354"/>
      <c r="X376" s="354"/>
      <c r="Y376" s="354"/>
      <c r="Z376" s="354"/>
      <c r="AA376" s="354"/>
      <c r="AB376" s="354"/>
      <c r="AC376" s="354"/>
      <c r="AD376" s="354"/>
      <c r="AE376" s="354"/>
      <c r="AF376" s="86"/>
      <c r="AG376" s="54"/>
      <c r="AH376" s="354"/>
      <c r="AI376" s="354"/>
      <c r="AJ376" s="354"/>
      <c r="AK376" s="354"/>
      <c r="AL376" s="354"/>
      <c r="AM376" s="354"/>
      <c r="AN376" s="373"/>
    </row>
    <row r="377" spans="1:40" s="32" customFormat="1" ht="16" customHeight="1" x14ac:dyDescent="0.2">
      <c r="A377" s="36"/>
      <c r="C377" s="44"/>
      <c r="D377" s="161"/>
      <c r="E377" s="161"/>
      <c r="F377" s="161"/>
      <c r="G377" s="161"/>
      <c r="H377" s="161"/>
      <c r="I377" s="36"/>
      <c r="L377" s="38"/>
      <c r="M377" s="36"/>
      <c r="N377" s="80"/>
      <c r="O377" s="32" t="s">
        <v>985</v>
      </c>
      <c r="P377" s="311" t="s">
        <v>987</v>
      </c>
      <c r="Q377" s="311"/>
      <c r="R377" s="311"/>
      <c r="S377" s="311"/>
      <c r="T377" s="311"/>
      <c r="U377" s="311"/>
      <c r="V377" s="311"/>
      <c r="W377" s="311"/>
      <c r="X377" s="311"/>
      <c r="Y377" s="311"/>
      <c r="Z377" s="311"/>
      <c r="AA377" s="311"/>
      <c r="AB377" s="311"/>
      <c r="AC377" s="311"/>
      <c r="AD377" s="311"/>
      <c r="AE377" s="311"/>
      <c r="AF377" s="57"/>
      <c r="AG377" s="56"/>
      <c r="AH377" s="354"/>
      <c r="AI377" s="354"/>
      <c r="AJ377" s="354"/>
      <c r="AK377" s="354"/>
      <c r="AL377" s="354"/>
      <c r="AM377" s="354"/>
      <c r="AN377" s="373"/>
    </row>
    <row r="378" spans="1:40" s="32" customFormat="1" ht="16" customHeight="1" x14ac:dyDescent="0.2">
      <c r="A378" s="36"/>
      <c r="C378" s="44"/>
      <c r="D378" s="161"/>
      <c r="E378" s="161"/>
      <c r="F378" s="161"/>
      <c r="G378" s="161"/>
      <c r="H378" s="161"/>
      <c r="I378" s="36"/>
      <c r="L378" s="38"/>
      <c r="M378" s="36"/>
      <c r="P378" s="311"/>
      <c r="Q378" s="311"/>
      <c r="R378" s="311"/>
      <c r="S378" s="311"/>
      <c r="T378" s="311"/>
      <c r="U378" s="311"/>
      <c r="V378" s="311"/>
      <c r="W378" s="311"/>
      <c r="X378" s="311"/>
      <c r="Y378" s="311"/>
      <c r="Z378" s="311"/>
      <c r="AA378" s="311"/>
      <c r="AB378" s="311"/>
      <c r="AC378" s="311"/>
      <c r="AD378" s="311"/>
      <c r="AE378" s="311"/>
      <c r="AF378" s="57"/>
      <c r="AG378" s="56"/>
      <c r="AN378" s="38"/>
    </row>
    <row r="379" spans="1:40" s="32" customFormat="1" ht="16" customHeight="1" x14ac:dyDescent="0.2">
      <c r="A379" s="36"/>
      <c r="I379" s="36"/>
      <c r="L379" s="38"/>
      <c r="N379" s="80"/>
      <c r="O379" s="32" t="s">
        <v>1107</v>
      </c>
      <c r="P379" s="354" t="s">
        <v>1127</v>
      </c>
      <c r="Q379" s="574"/>
      <c r="R379" s="574"/>
      <c r="S379" s="574"/>
      <c r="T379" s="574"/>
      <c r="U379" s="574"/>
      <c r="V379" s="574"/>
      <c r="W379" s="574"/>
      <c r="X379" s="574"/>
      <c r="Y379" s="574"/>
      <c r="Z379" s="574"/>
      <c r="AA379" s="574"/>
      <c r="AB379" s="574"/>
      <c r="AC379" s="574"/>
      <c r="AD379" s="574"/>
      <c r="AE379" s="574"/>
      <c r="AF379" s="237"/>
      <c r="AG379" s="202"/>
      <c r="AN379" s="38"/>
    </row>
    <row r="380" spans="1:40" s="32" customFormat="1" ht="16" customHeight="1" x14ac:dyDescent="0.2">
      <c r="A380" s="36"/>
      <c r="I380" s="36"/>
      <c r="L380" s="38"/>
      <c r="N380" s="80"/>
      <c r="Q380" s="74" t="s">
        <v>192</v>
      </c>
      <c r="S380" s="74"/>
      <c r="T380" s="74"/>
      <c r="U380" s="74"/>
      <c r="V380" s="74"/>
      <c r="W380" s="74"/>
      <c r="X380" s="74"/>
      <c r="Y380" s="74"/>
      <c r="Z380" s="74"/>
      <c r="AA380" s="74"/>
      <c r="AB380" s="74"/>
      <c r="AC380" s="74"/>
      <c r="AD380" s="74"/>
      <c r="AE380" s="74"/>
      <c r="AF380" s="95"/>
      <c r="AG380" s="75"/>
      <c r="AN380" s="38"/>
    </row>
    <row r="381" spans="1:40" s="32" customFormat="1" ht="16" customHeight="1" x14ac:dyDescent="0.2">
      <c r="A381" s="36"/>
      <c r="I381" s="36"/>
      <c r="L381" s="38"/>
      <c r="N381" s="80"/>
      <c r="Q381" s="74" t="s">
        <v>193</v>
      </c>
      <c r="S381" s="74"/>
      <c r="T381" s="74"/>
      <c r="U381" s="74"/>
      <c r="V381" s="74"/>
      <c r="W381" s="74"/>
      <c r="X381" s="74"/>
      <c r="Y381" s="74"/>
      <c r="Z381" s="74"/>
      <c r="AA381" s="74"/>
      <c r="AB381" s="74"/>
      <c r="AC381" s="74"/>
      <c r="AD381" s="74"/>
      <c r="AE381" s="74"/>
      <c r="AF381" s="95"/>
      <c r="AG381" s="75"/>
      <c r="AN381" s="38"/>
    </row>
    <row r="382" spans="1:40" s="32" customFormat="1" ht="16" customHeight="1" x14ac:dyDescent="0.2">
      <c r="A382" s="36"/>
      <c r="I382" s="36"/>
      <c r="L382" s="38"/>
      <c r="N382" s="80"/>
      <c r="Q382" s="74" t="s">
        <v>194</v>
      </c>
      <c r="S382" s="74"/>
      <c r="T382" s="74"/>
      <c r="U382" s="74"/>
      <c r="V382" s="74"/>
      <c r="W382" s="74"/>
      <c r="X382" s="74"/>
      <c r="Y382" s="74"/>
      <c r="Z382" s="74"/>
      <c r="AA382" s="74"/>
      <c r="AB382" s="74"/>
      <c r="AC382" s="74"/>
      <c r="AD382" s="74"/>
      <c r="AE382" s="74"/>
      <c r="AF382" s="95"/>
      <c r="AG382" s="75"/>
      <c r="AN382" s="38"/>
    </row>
    <row r="383" spans="1:40" s="32" customFormat="1" ht="16" customHeight="1" x14ac:dyDescent="0.2">
      <c r="A383" s="36"/>
      <c r="I383" s="36"/>
      <c r="L383" s="38"/>
      <c r="N383" s="80"/>
      <c r="Q383" s="74" t="s">
        <v>195</v>
      </c>
      <c r="S383" s="74"/>
      <c r="T383" s="74"/>
      <c r="U383" s="74"/>
      <c r="V383" s="74"/>
      <c r="W383" s="74"/>
      <c r="X383" s="74"/>
      <c r="Y383" s="74"/>
      <c r="Z383" s="74"/>
      <c r="AA383" s="74"/>
      <c r="AB383" s="74"/>
      <c r="AC383" s="74"/>
      <c r="AD383" s="74"/>
      <c r="AE383" s="74"/>
      <c r="AF383" s="95"/>
      <c r="AG383" s="75"/>
      <c r="AN383" s="38"/>
    </row>
    <row r="384" spans="1:40" s="32" customFormat="1" ht="16" customHeight="1" x14ac:dyDescent="0.2">
      <c r="A384" s="36"/>
      <c r="I384" s="36"/>
      <c r="L384" s="38"/>
      <c r="N384" s="80"/>
      <c r="O384" s="32" t="s">
        <v>69</v>
      </c>
      <c r="P384" s="311" t="s">
        <v>196</v>
      </c>
      <c r="Q384" s="311"/>
      <c r="R384" s="311"/>
      <c r="S384" s="311"/>
      <c r="T384" s="311"/>
      <c r="U384" s="311"/>
      <c r="V384" s="311"/>
      <c r="W384" s="311"/>
      <c r="X384" s="311"/>
      <c r="Y384" s="311"/>
      <c r="Z384" s="311"/>
      <c r="AA384" s="311"/>
      <c r="AB384" s="311"/>
      <c r="AC384" s="311"/>
      <c r="AD384" s="311"/>
      <c r="AE384" s="311"/>
      <c r="AF384" s="57"/>
      <c r="AG384" s="56"/>
      <c r="AN384" s="38"/>
    </row>
    <row r="385" spans="1:40" s="32" customFormat="1" ht="16" customHeight="1" x14ac:dyDescent="0.2">
      <c r="A385" s="36"/>
      <c r="I385" s="36"/>
      <c r="L385" s="38"/>
      <c r="P385" s="352"/>
      <c r="Q385" s="352"/>
      <c r="R385" s="352"/>
      <c r="S385" s="352"/>
      <c r="T385" s="352"/>
      <c r="U385" s="352"/>
      <c r="V385" s="352"/>
      <c r="W385" s="352"/>
      <c r="X385" s="352"/>
      <c r="Y385" s="352"/>
      <c r="Z385" s="352"/>
      <c r="AA385" s="352"/>
      <c r="AB385" s="352"/>
      <c r="AC385" s="352"/>
      <c r="AD385" s="352"/>
      <c r="AE385" s="352"/>
      <c r="AF385" s="83"/>
      <c r="AG385" s="84"/>
      <c r="AN385" s="38"/>
    </row>
    <row r="386" spans="1:40" s="32" customFormat="1" ht="16" customHeight="1" x14ac:dyDescent="0.2">
      <c r="A386" s="36"/>
      <c r="I386" s="36"/>
      <c r="L386" s="38"/>
      <c r="N386" s="80"/>
      <c r="O386" s="32" t="s">
        <v>70</v>
      </c>
      <c r="P386" s="311" t="s">
        <v>197</v>
      </c>
      <c r="Q386" s="311"/>
      <c r="R386" s="311"/>
      <c r="S386" s="311"/>
      <c r="T386" s="311"/>
      <c r="U386" s="311"/>
      <c r="V386" s="311"/>
      <c r="W386" s="311"/>
      <c r="X386" s="311"/>
      <c r="Y386" s="311"/>
      <c r="Z386" s="311"/>
      <c r="AA386" s="311"/>
      <c r="AB386" s="311"/>
      <c r="AC386" s="311"/>
      <c r="AD386" s="311"/>
      <c r="AE386" s="311"/>
      <c r="AF386" s="57"/>
      <c r="AG386" s="56"/>
      <c r="AN386" s="38"/>
    </row>
    <row r="387" spans="1:40" s="32" customFormat="1" ht="16" customHeight="1" x14ac:dyDescent="0.2">
      <c r="A387" s="36"/>
      <c r="I387" s="36"/>
      <c r="L387" s="38"/>
      <c r="M387" s="36"/>
      <c r="N387" s="80"/>
      <c r="O387" s="32" t="s">
        <v>71</v>
      </c>
      <c r="P387" s="354" t="s">
        <v>264</v>
      </c>
      <c r="Q387" s="354"/>
      <c r="R387" s="354"/>
      <c r="S387" s="354"/>
      <c r="T387" s="354"/>
      <c r="U387" s="354"/>
      <c r="V387" s="354"/>
      <c r="W387" s="354"/>
      <c r="X387" s="354"/>
      <c r="Y387" s="354"/>
      <c r="Z387" s="354"/>
      <c r="AA387" s="354"/>
      <c r="AB387" s="354"/>
      <c r="AC387" s="354"/>
      <c r="AD387" s="354"/>
      <c r="AE387" s="354"/>
      <c r="AF387" s="86"/>
      <c r="AG387" s="54"/>
      <c r="AN387" s="38"/>
    </row>
    <row r="388" spans="1:40" s="32" customFormat="1" ht="16" customHeight="1" x14ac:dyDescent="0.2">
      <c r="A388" s="36"/>
      <c r="I388" s="36"/>
      <c r="L388" s="38"/>
      <c r="M388" s="36"/>
      <c r="N388" s="80"/>
      <c r="O388" s="32" t="s">
        <v>75</v>
      </c>
      <c r="P388" s="354" t="s">
        <v>265</v>
      </c>
      <c r="Q388" s="354"/>
      <c r="R388" s="354"/>
      <c r="S388" s="354"/>
      <c r="T388" s="354"/>
      <c r="U388" s="354"/>
      <c r="V388" s="354"/>
      <c r="W388" s="354"/>
      <c r="X388" s="354"/>
      <c r="Y388" s="354"/>
      <c r="Z388" s="354"/>
      <c r="AA388" s="354"/>
      <c r="AB388" s="354"/>
      <c r="AC388" s="354"/>
      <c r="AD388" s="354"/>
      <c r="AE388" s="354"/>
      <c r="AF388" s="86"/>
      <c r="AG388" s="54"/>
      <c r="AN388" s="38"/>
    </row>
    <row r="389" spans="1:40" s="32" customFormat="1" ht="16" customHeight="1" x14ac:dyDescent="0.2">
      <c r="A389" s="36"/>
      <c r="I389" s="36"/>
      <c r="L389" s="38"/>
      <c r="M389" s="36"/>
      <c r="N389" s="80"/>
      <c r="O389" s="32" t="s">
        <v>76</v>
      </c>
      <c r="P389" s="354" t="s">
        <v>266</v>
      </c>
      <c r="Q389" s="354"/>
      <c r="R389" s="354"/>
      <c r="S389" s="354"/>
      <c r="T389" s="354"/>
      <c r="U389" s="354"/>
      <c r="V389" s="354"/>
      <c r="W389" s="354"/>
      <c r="X389" s="354"/>
      <c r="Y389" s="354"/>
      <c r="Z389" s="354"/>
      <c r="AA389" s="354"/>
      <c r="AB389" s="354"/>
      <c r="AC389" s="354"/>
      <c r="AD389" s="354"/>
      <c r="AE389" s="354"/>
      <c r="AF389" s="86"/>
      <c r="AG389" s="54"/>
      <c r="AN389" s="38"/>
    </row>
    <row r="390" spans="1:40" s="32" customFormat="1" ht="16" customHeight="1" x14ac:dyDescent="0.2">
      <c r="A390" s="36"/>
      <c r="I390" s="36"/>
      <c r="L390" s="38"/>
      <c r="M390" s="36"/>
      <c r="N390" s="80"/>
      <c r="O390" s="32" t="s">
        <v>77</v>
      </c>
      <c r="P390" s="354" t="s">
        <v>267</v>
      </c>
      <c r="Q390" s="354"/>
      <c r="R390" s="354"/>
      <c r="S390" s="354"/>
      <c r="T390" s="354"/>
      <c r="U390" s="354"/>
      <c r="V390" s="354"/>
      <c r="W390" s="354"/>
      <c r="X390" s="354"/>
      <c r="Y390" s="354"/>
      <c r="Z390" s="354"/>
      <c r="AA390" s="354"/>
      <c r="AB390" s="354"/>
      <c r="AC390" s="354"/>
      <c r="AD390" s="354"/>
      <c r="AE390" s="354"/>
      <c r="AF390" s="86"/>
      <c r="AG390" s="54"/>
      <c r="AN390" s="38"/>
    </row>
    <row r="391" spans="1:40" s="32" customFormat="1" ht="16" customHeight="1" x14ac:dyDescent="0.2">
      <c r="A391" s="36"/>
      <c r="I391" s="36"/>
      <c r="L391" s="38"/>
      <c r="M391" s="36"/>
      <c r="N391" s="80"/>
      <c r="O391" s="32" t="s">
        <v>1133</v>
      </c>
      <c r="P391" s="311" t="s">
        <v>988</v>
      </c>
      <c r="Q391" s="311"/>
      <c r="R391" s="311"/>
      <c r="S391" s="311"/>
      <c r="T391" s="311"/>
      <c r="U391" s="311"/>
      <c r="V391" s="311"/>
      <c r="W391" s="311"/>
      <c r="X391" s="311"/>
      <c r="Y391" s="311"/>
      <c r="Z391" s="311"/>
      <c r="AA391" s="311"/>
      <c r="AB391" s="311"/>
      <c r="AC391" s="311"/>
      <c r="AD391" s="311"/>
      <c r="AE391" s="311"/>
      <c r="AF391" s="57"/>
      <c r="AG391" s="56"/>
      <c r="AH391" s="354"/>
      <c r="AI391" s="354"/>
      <c r="AJ391" s="354"/>
      <c r="AK391" s="354"/>
      <c r="AL391" s="354"/>
      <c r="AM391" s="354"/>
      <c r="AN391" s="373"/>
    </row>
    <row r="392" spans="1:40" s="32" customFormat="1" ht="16" customHeight="1" x14ac:dyDescent="0.2">
      <c r="A392" s="36"/>
      <c r="I392" s="36"/>
      <c r="L392" s="38"/>
      <c r="M392" s="32" t="s">
        <v>238</v>
      </c>
      <c r="N392" s="311" t="s">
        <v>1134</v>
      </c>
      <c r="O392" s="311"/>
      <c r="P392" s="311"/>
      <c r="Q392" s="311"/>
      <c r="R392" s="311"/>
      <c r="S392" s="311"/>
      <c r="T392" s="311"/>
      <c r="U392" s="311"/>
      <c r="V392" s="311"/>
      <c r="W392" s="311"/>
      <c r="X392" s="311"/>
      <c r="Y392" s="311"/>
      <c r="Z392" s="311"/>
      <c r="AA392" s="311"/>
      <c r="AB392" s="311"/>
      <c r="AC392" s="311"/>
      <c r="AD392" s="311"/>
      <c r="AE392" s="311"/>
      <c r="AF392" s="57"/>
      <c r="AG392" s="56"/>
      <c r="AH392" s="53"/>
      <c r="AI392" s="53"/>
      <c r="AJ392" s="53"/>
      <c r="AK392" s="53"/>
      <c r="AL392" s="53"/>
      <c r="AM392" s="53"/>
      <c r="AN392" s="54"/>
    </row>
    <row r="393" spans="1:40" s="32" customFormat="1" ht="16" customHeight="1" x14ac:dyDescent="0.2">
      <c r="A393" s="36"/>
      <c r="I393" s="36"/>
      <c r="L393" s="38"/>
      <c r="N393" s="311" t="s">
        <v>1135</v>
      </c>
      <c r="O393" s="311"/>
      <c r="P393" s="311"/>
      <c r="Q393" s="311"/>
      <c r="R393" s="311"/>
      <c r="S393" s="311"/>
      <c r="T393" s="311"/>
      <c r="U393" s="311"/>
      <c r="V393" s="311"/>
      <c r="W393" s="311"/>
      <c r="X393" s="311"/>
      <c r="Y393" s="311"/>
      <c r="Z393" s="311"/>
      <c r="AA393" s="311"/>
      <c r="AB393" s="311"/>
      <c r="AC393" s="311"/>
      <c r="AD393" s="311"/>
      <c r="AE393" s="311"/>
      <c r="AF393" s="57"/>
      <c r="AG393" s="56"/>
      <c r="AH393" s="53"/>
      <c r="AI393" s="53"/>
      <c r="AJ393" s="53"/>
      <c r="AK393" s="53"/>
      <c r="AL393" s="53"/>
      <c r="AM393" s="53"/>
      <c r="AN393" s="54"/>
    </row>
    <row r="394" spans="1:40" s="32" customFormat="1" ht="16" customHeight="1" x14ac:dyDescent="0.2">
      <c r="A394" s="36"/>
      <c r="I394" s="36"/>
      <c r="L394" s="38"/>
      <c r="M394" s="36"/>
      <c r="N394" s="356"/>
      <c r="O394" s="356"/>
      <c r="P394" s="356"/>
      <c r="Q394" s="356"/>
      <c r="R394" s="356"/>
      <c r="S394" s="356"/>
      <c r="T394" s="356"/>
      <c r="U394" s="356"/>
      <c r="V394" s="356"/>
      <c r="W394" s="356"/>
      <c r="X394" s="356"/>
      <c r="Y394" s="356"/>
      <c r="Z394" s="356"/>
      <c r="AA394" s="356"/>
      <c r="AB394" s="356"/>
      <c r="AC394" s="356"/>
      <c r="AD394" s="356"/>
      <c r="AE394" s="356"/>
      <c r="AF394" s="208"/>
      <c r="AG394" s="92"/>
      <c r="AH394" s="53"/>
      <c r="AI394" s="53"/>
      <c r="AJ394" s="53"/>
      <c r="AK394" s="53"/>
      <c r="AL394" s="53"/>
      <c r="AM394" s="53"/>
      <c r="AN394" s="54"/>
    </row>
    <row r="395" spans="1:40" s="32" customFormat="1" ht="7" customHeight="1" x14ac:dyDescent="0.2">
      <c r="A395" s="36"/>
      <c r="I395" s="36"/>
      <c r="L395" s="38"/>
      <c r="M395" s="36"/>
      <c r="N395" s="157"/>
      <c r="O395" s="157"/>
      <c r="P395" s="157"/>
      <c r="Q395" s="157"/>
      <c r="R395" s="157"/>
      <c r="S395" s="157"/>
      <c r="T395" s="157"/>
      <c r="U395" s="157"/>
      <c r="V395" s="157"/>
      <c r="W395" s="157"/>
      <c r="X395" s="157"/>
      <c r="Y395" s="157"/>
      <c r="Z395" s="157"/>
      <c r="AA395" s="157"/>
      <c r="AB395" s="157"/>
      <c r="AC395" s="157"/>
      <c r="AD395" s="157"/>
      <c r="AE395" s="157"/>
      <c r="AF395" s="208"/>
      <c r="AG395" s="92"/>
      <c r="AH395" s="53"/>
      <c r="AI395" s="53"/>
      <c r="AJ395" s="53"/>
      <c r="AK395" s="53"/>
      <c r="AL395" s="53"/>
      <c r="AM395" s="53"/>
      <c r="AN395" s="54"/>
    </row>
    <row r="396" spans="1:40" s="32" customFormat="1" ht="16" customHeight="1" x14ac:dyDescent="0.2">
      <c r="A396" s="36"/>
      <c r="C396" s="32" t="s">
        <v>269</v>
      </c>
      <c r="D396" s="311" t="s">
        <v>270</v>
      </c>
      <c r="E396" s="311"/>
      <c r="F396" s="311"/>
      <c r="G396" s="311"/>
      <c r="H396" s="312"/>
      <c r="I396" s="334" t="s">
        <v>1046</v>
      </c>
      <c r="J396" s="335"/>
      <c r="K396" s="335"/>
      <c r="L396" s="336"/>
      <c r="M396" s="36" t="s">
        <v>268</v>
      </c>
      <c r="N396" s="311" t="s">
        <v>1239</v>
      </c>
      <c r="O396" s="311"/>
      <c r="P396" s="311"/>
      <c r="Q396" s="311"/>
      <c r="R396" s="311"/>
      <c r="S396" s="311"/>
      <c r="T396" s="311"/>
      <c r="U396" s="311"/>
      <c r="V396" s="311"/>
      <c r="W396" s="311"/>
      <c r="X396" s="311"/>
      <c r="Y396" s="311"/>
      <c r="Z396" s="311"/>
      <c r="AA396" s="311"/>
      <c r="AB396" s="311"/>
      <c r="AC396" s="311"/>
      <c r="AD396" s="311"/>
      <c r="AE396" s="311"/>
      <c r="AF396" s="313" t="str" cm="1">
        <f t="array" ref="AF396">_xlfn.IFS(I396="いる・いない","－",I396="いる","○",TRUE,"×")</f>
        <v>－</v>
      </c>
      <c r="AG396" s="314"/>
      <c r="AN396" s="38"/>
    </row>
    <row r="397" spans="1:40" s="32" customFormat="1" ht="16" customHeight="1" x14ac:dyDescent="0.2">
      <c r="A397" s="36"/>
      <c r="D397" s="311"/>
      <c r="E397" s="311"/>
      <c r="F397" s="311"/>
      <c r="G397" s="311"/>
      <c r="H397" s="312"/>
      <c r="I397" s="9"/>
      <c r="J397" s="315" t="s">
        <v>78</v>
      </c>
      <c r="K397" s="315"/>
      <c r="L397" s="316"/>
      <c r="M397" s="36"/>
      <c r="N397" s="311"/>
      <c r="O397" s="311"/>
      <c r="P397" s="311"/>
      <c r="Q397" s="311"/>
      <c r="R397" s="311"/>
      <c r="S397" s="311"/>
      <c r="T397" s="311"/>
      <c r="U397" s="311"/>
      <c r="V397" s="311"/>
      <c r="W397" s="311"/>
      <c r="X397" s="311"/>
      <c r="Y397" s="311"/>
      <c r="Z397" s="311"/>
      <c r="AA397" s="311"/>
      <c r="AB397" s="311"/>
      <c r="AC397" s="311"/>
      <c r="AD397" s="311"/>
      <c r="AE397" s="311"/>
      <c r="AF397" s="57"/>
      <c r="AG397" s="56"/>
      <c r="AN397" s="38"/>
    </row>
    <row r="398" spans="1:40" s="32" customFormat="1" ht="16" customHeight="1" x14ac:dyDescent="0.2">
      <c r="A398" s="36"/>
      <c r="D398" s="311"/>
      <c r="E398" s="311"/>
      <c r="F398" s="311"/>
      <c r="G398" s="311"/>
      <c r="H398" s="312"/>
      <c r="I398" s="36"/>
      <c r="L398" s="38"/>
      <c r="M398" s="36"/>
      <c r="N398" s="352"/>
      <c r="O398" s="352"/>
      <c r="P398" s="352"/>
      <c r="Q398" s="352"/>
      <c r="R398" s="352"/>
      <c r="S398" s="352"/>
      <c r="T398" s="352"/>
      <c r="U398" s="352"/>
      <c r="V398" s="352"/>
      <c r="W398" s="352"/>
      <c r="X398" s="352"/>
      <c r="Y398" s="352"/>
      <c r="Z398" s="352"/>
      <c r="AA398" s="352"/>
      <c r="AB398" s="352"/>
      <c r="AC398" s="352"/>
      <c r="AD398" s="352"/>
      <c r="AE398" s="352"/>
      <c r="AF398" s="83"/>
      <c r="AG398" s="84"/>
      <c r="AN398" s="38"/>
    </row>
    <row r="399" spans="1:40" s="32" customFormat="1" ht="16" customHeight="1" x14ac:dyDescent="0.2">
      <c r="A399" s="36"/>
      <c r="D399" s="352"/>
      <c r="E399" s="352"/>
      <c r="F399" s="352"/>
      <c r="G399" s="352"/>
      <c r="H399" s="353"/>
      <c r="I399" s="36"/>
      <c r="L399" s="38"/>
      <c r="M399" s="36"/>
      <c r="N399" s="352"/>
      <c r="O399" s="352"/>
      <c r="P399" s="352"/>
      <c r="Q399" s="352"/>
      <c r="R399" s="352"/>
      <c r="S399" s="352"/>
      <c r="T399" s="352"/>
      <c r="U399" s="352"/>
      <c r="V399" s="352"/>
      <c r="W399" s="352"/>
      <c r="X399" s="352"/>
      <c r="Y399" s="352"/>
      <c r="Z399" s="352"/>
      <c r="AA399" s="352"/>
      <c r="AB399" s="352"/>
      <c r="AC399" s="352"/>
      <c r="AD399" s="352"/>
      <c r="AE399" s="352"/>
      <c r="AF399" s="83"/>
      <c r="AG399" s="84"/>
      <c r="AN399" s="38"/>
    </row>
    <row r="400" spans="1:40" s="32" customFormat="1" ht="16" customHeight="1" x14ac:dyDescent="0.2">
      <c r="A400" s="36"/>
      <c r="D400" s="352"/>
      <c r="E400" s="352"/>
      <c r="F400" s="352"/>
      <c r="G400" s="352"/>
      <c r="H400" s="353"/>
      <c r="I400" s="36"/>
      <c r="L400" s="38"/>
      <c r="M400" s="36"/>
      <c r="N400" s="352"/>
      <c r="O400" s="352"/>
      <c r="P400" s="352"/>
      <c r="Q400" s="352"/>
      <c r="R400" s="352"/>
      <c r="S400" s="352"/>
      <c r="T400" s="352"/>
      <c r="U400" s="352"/>
      <c r="V400" s="352"/>
      <c r="W400" s="352"/>
      <c r="X400" s="352"/>
      <c r="Y400" s="352"/>
      <c r="Z400" s="352"/>
      <c r="AA400" s="352"/>
      <c r="AB400" s="352"/>
      <c r="AC400" s="352"/>
      <c r="AD400" s="352"/>
      <c r="AE400" s="352"/>
      <c r="AF400" s="83"/>
      <c r="AG400" s="84"/>
      <c r="AN400" s="38"/>
    </row>
    <row r="401" spans="1:40" s="32" customFormat="1" ht="16" customHeight="1" x14ac:dyDescent="0.2">
      <c r="A401" s="36"/>
      <c r="D401" s="352"/>
      <c r="E401" s="352"/>
      <c r="F401" s="352"/>
      <c r="G401" s="352"/>
      <c r="H401" s="353"/>
      <c r="I401" s="36"/>
      <c r="L401" s="38"/>
      <c r="M401" s="36" t="s">
        <v>268</v>
      </c>
      <c r="N401" s="311" t="s">
        <v>271</v>
      </c>
      <c r="O401" s="311"/>
      <c r="P401" s="311"/>
      <c r="Q401" s="311"/>
      <c r="R401" s="311"/>
      <c r="S401" s="311"/>
      <c r="T401" s="311"/>
      <c r="U401" s="311"/>
      <c r="V401" s="311"/>
      <c r="W401" s="311"/>
      <c r="X401" s="311"/>
      <c r="Y401" s="311"/>
      <c r="Z401" s="311"/>
      <c r="AA401" s="311"/>
      <c r="AB401" s="311"/>
      <c r="AC401" s="311"/>
      <c r="AD401" s="311"/>
      <c r="AE401" s="311"/>
      <c r="AF401" s="57"/>
      <c r="AG401" s="56"/>
      <c r="AN401" s="38"/>
    </row>
    <row r="402" spans="1:40" s="32" customFormat="1" ht="16" customHeight="1" x14ac:dyDescent="0.2">
      <c r="A402" s="36"/>
      <c r="D402" s="352"/>
      <c r="E402" s="352"/>
      <c r="F402" s="352"/>
      <c r="G402" s="352"/>
      <c r="H402" s="353"/>
      <c r="I402" s="36"/>
      <c r="L402" s="38"/>
      <c r="M402" s="36"/>
      <c r="N402" s="311"/>
      <c r="O402" s="311"/>
      <c r="P402" s="311"/>
      <c r="Q402" s="311"/>
      <c r="R402" s="311"/>
      <c r="S402" s="311"/>
      <c r="T402" s="311"/>
      <c r="U402" s="311"/>
      <c r="V402" s="311"/>
      <c r="W402" s="311"/>
      <c r="X402" s="311"/>
      <c r="Y402" s="311"/>
      <c r="Z402" s="311"/>
      <c r="AA402" s="311"/>
      <c r="AB402" s="311"/>
      <c r="AC402" s="311"/>
      <c r="AD402" s="311"/>
      <c r="AE402" s="311"/>
      <c r="AF402" s="57"/>
      <c r="AG402" s="56"/>
      <c r="AN402" s="38"/>
    </row>
    <row r="403" spans="1:40" s="32" customFormat="1" ht="16" customHeight="1" x14ac:dyDescent="0.2">
      <c r="A403" s="36"/>
      <c r="D403" s="352"/>
      <c r="E403" s="352"/>
      <c r="F403" s="352"/>
      <c r="G403" s="352"/>
      <c r="H403" s="353"/>
      <c r="I403" s="36"/>
      <c r="L403" s="38"/>
      <c r="M403" s="36"/>
      <c r="N403" s="311" t="s">
        <v>1294</v>
      </c>
      <c r="O403" s="311"/>
      <c r="P403" s="311"/>
      <c r="Q403" s="311"/>
      <c r="R403" s="311"/>
      <c r="S403" s="311"/>
      <c r="T403" s="311"/>
      <c r="U403" s="311"/>
      <c r="V403" s="311"/>
      <c r="W403" s="311"/>
      <c r="X403" s="311"/>
      <c r="Y403" s="311"/>
      <c r="Z403" s="311"/>
      <c r="AA403" s="311"/>
      <c r="AB403" s="311"/>
      <c r="AC403" s="311"/>
      <c r="AD403" s="311"/>
      <c r="AE403" s="311"/>
      <c r="AF403" s="57"/>
      <c r="AG403" s="56"/>
      <c r="AN403" s="38"/>
    </row>
    <row r="404" spans="1:40" s="32" customFormat="1" ht="14" customHeight="1" x14ac:dyDescent="0.2">
      <c r="A404" s="36"/>
      <c r="D404" s="352"/>
      <c r="E404" s="352"/>
      <c r="F404" s="352"/>
      <c r="G404" s="352"/>
      <c r="H404" s="353"/>
      <c r="I404" s="36"/>
      <c r="L404" s="38"/>
      <c r="M404" s="36"/>
      <c r="N404" s="311"/>
      <c r="O404" s="311"/>
      <c r="P404" s="311"/>
      <c r="Q404" s="311"/>
      <c r="R404" s="311"/>
      <c r="S404" s="311"/>
      <c r="T404" s="311"/>
      <c r="U404" s="311"/>
      <c r="V404" s="311"/>
      <c r="W404" s="311"/>
      <c r="X404" s="311"/>
      <c r="Y404" s="311"/>
      <c r="Z404" s="311"/>
      <c r="AA404" s="311"/>
      <c r="AB404" s="311"/>
      <c r="AC404" s="311"/>
      <c r="AD404" s="311"/>
      <c r="AE404" s="311"/>
      <c r="AF404" s="57"/>
      <c r="AG404" s="56"/>
      <c r="AN404" s="38"/>
    </row>
    <row r="405" spans="1:40" s="32" customFormat="1" ht="16" customHeight="1" x14ac:dyDescent="0.2">
      <c r="A405" s="76"/>
      <c r="B405" s="71"/>
      <c r="C405" s="71"/>
      <c r="D405" s="556"/>
      <c r="E405" s="556"/>
      <c r="F405" s="556"/>
      <c r="G405" s="556"/>
      <c r="H405" s="577"/>
      <c r="I405" s="76"/>
      <c r="J405" s="71"/>
      <c r="K405" s="71"/>
      <c r="L405" s="79"/>
      <c r="M405" s="76"/>
      <c r="N405" s="556"/>
      <c r="O405" s="556"/>
      <c r="P405" s="556"/>
      <c r="Q405" s="556"/>
      <c r="R405" s="556"/>
      <c r="S405" s="556"/>
      <c r="T405" s="556"/>
      <c r="U405" s="556"/>
      <c r="V405" s="556"/>
      <c r="W405" s="556"/>
      <c r="X405" s="556"/>
      <c r="Y405" s="556"/>
      <c r="Z405" s="556"/>
      <c r="AA405" s="556"/>
      <c r="AB405" s="556"/>
      <c r="AC405" s="556"/>
      <c r="AD405" s="556"/>
      <c r="AE405" s="556"/>
      <c r="AF405" s="169"/>
      <c r="AG405" s="89"/>
      <c r="AH405" s="71"/>
      <c r="AI405" s="71"/>
      <c r="AJ405" s="71"/>
      <c r="AK405" s="71"/>
      <c r="AL405" s="71"/>
      <c r="AM405" s="71"/>
      <c r="AN405" s="79"/>
    </row>
    <row r="406" spans="1:40" s="32" customFormat="1" ht="16" customHeight="1" x14ac:dyDescent="0.2">
      <c r="A406" s="65"/>
      <c r="B406" s="66"/>
      <c r="C406" s="66"/>
      <c r="D406" s="66"/>
      <c r="E406" s="66"/>
      <c r="F406" s="66"/>
      <c r="G406" s="66"/>
      <c r="H406" s="66"/>
      <c r="I406" s="65"/>
      <c r="J406" s="66"/>
      <c r="K406" s="66"/>
      <c r="L406" s="67"/>
      <c r="M406" s="65" t="s">
        <v>268</v>
      </c>
      <c r="N406" s="337" t="s">
        <v>273</v>
      </c>
      <c r="O406" s="337"/>
      <c r="P406" s="337"/>
      <c r="Q406" s="337"/>
      <c r="R406" s="337"/>
      <c r="S406" s="337"/>
      <c r="T406" s="337"/>
      <c r="U406" s="337"/>
      <c r="V406" s="337"/>
      <c r="W406" s="337"/>
      <c r="X406" s="337"/>
      <c r="Y406" s="337"/>
      <c r="Z406" s="337"/>
      <c r="AA406" s="337"/>
      <c r="AB406" s="337"/>
      <c r="AC406" s="337"/>
      <c r="AD406" s="337"/>
      <c r="AE406" s="337"/>
      <c r="AF406" s="181"/>
      <c r="AG406" s="182"/>
      <c r="AH406" s="66"/>
      <c r="AI406" s="66"/>
      <c r="AJ406" s="66"/>
      <c r="AK406" s="66"/>
      <c r="AL406" s="66"/>
      <c r="AM406" s="66"/>
      <c r="AN406" s="67"/>
    </row>
    <row r="407" spans="1:40" s="32" customFormat="1" ht="16" customHeight="1" x14ac:dyDescent="0.2">
      <c r="A407" s="36"/>
      <c r="I407" s="36"/>
      <c r="L407" s="38"/>
      <c r="M407" s="36"/>
      <c r="N407" s="311" t="s">
        <v>272</v>
      </c>
      <c r="O407" s="311"/>
      <c r="P407" s="311"/>
      <c r="Q407" s="311"/>
      <c r="R407" s="311"/>
      <c r="S407" s="311"/>
      <c r="T407" s="311"/>
      <c r="U407" s="311"/>
      <c r="V407" s="311"/>
      <c r="W407" s="311"/>
      <c r="X407" s="311"/>
      <c r="Y407" s="311"/>
      <c r="Z407" s="311"/>
      <c r="AA407" s="311"/>
      <c r="AB407" s="311"/>
      <c r="AC407" s="311"/>
      <c r="AD407" s="311"/>
      <c r="AE407" s="311"/>
      <c r="AF407" s="57"/>
      <c r="AG407" s="56"/>
      <c r="AN407" s="38"/>
    </row>
    <row r="408" spans="1:40" s="32" customFormat="1" ht="16" customHeight="1" x14ac:dyDescent="0.2">
      <c r="A408" s="36"/>
      <c r="I408" s="36"/>
      <c r="L408" s="38"/>
      <c r="M408" s="36"/>
      <c r="N408" s="311"/>
      <c r="O408" s="311"/>
      <c r="P408" s="311"/>
      <c r="Q408" s="311"/>
      <c r="R408" s="311"/>
      <c r="S408" s="311"/>
      <c r="T408" s="311"/>
      <c r="U408" s="311"/>
      <c r="V408" s="311"/>
      <c r="W408" s="311"/>
      <c r="X408" s="311"/>
      <c r="Y408" s="311"/>
      <c r="Z408" s="311"/>
      <c r="AA408" s="311"/>
      <c r="AB408" s="311"/>
      <c r="AC408" s="311"/>
      <c r="AD408" s="311"/>
      <c r="AE408" s="311"/>
      <c r="AF408" s="57"/>
      <c r="AG408" s="56"/>
      <c r="AN408" s="38"/>
    </row>
    <row r="409" spans="1:40" s="32" customFormat="1" ht="16" customHeight="1" x14ac:dyDescent="0.2">
      <c r="A409" s="36"/>
      <c r="I409" s="36"/>
      <c r="L409" s="38"/>
      <c r="M409" s="36"/>
      <c r="N409" s="311"/>
      <c r="O409" s="311"/>
      <c r="P409" s="311"/>
      <c r="Q409" s="311"/>
      <c r="R409" s="311"/>
      <c r="S409" s="311"/>
      <c r="T409" s="311"/>
      <c r="U409" s="311"/>
      <c r="V409" s="311"/>
      <c r="W409" s="311"/>
      <c r="X409" s="311"/>
      <c r="Y409" s="311"/>
      <c r="Z409" s="311"/>
      <c r="AA409" s="311"/>
      <c r="AB409" s="311"/>
      <c r="AC409" s="311"/>
      <c r="AD409" s="311"/>
      <c r="AE409" s="311"/>
      <c r="AF409" s="57"/>
      <c r="AG409" s="56"/>
      <c r="AN409" s="38"/>
    </row>
    <row r="410" spans="1:40" s="32" customFormat="1" ht="16" customHeight="1" x14ac:dyDescent="0.2">
      <c r="A410" s="36"/>
      <c r="I410" s="36"/>
      <c r="L410" s="38"/>
      <c r="M410" s="36"/>
      <c r="N410" s="352"/>
      <c r="O410" s="352"/>
      <c r="P410" s="352"/>
      <c r="Q410" s="352"/>
      <c r="R410" s="352"/>
      <c r="S410" s="352"/>
      <c r="T410" s="352"/>
      <c r="U410" s="352"/>
      <c r="V410" s="352"/>
      <c r="W410" s="352"/>
      <c r="X410" s="352"/>
      <c r="Y410" s="352"/>
      <c r="Z410" s="352"/>
      <c r="AA410" s="352"/>
      <c r="AB410" s="352"/>
      <c r="AC410" s="352"/>
      <c r="AD410" s="352"/>
      <c r="AE410" s="352"/>
      <c r="AF410" s="83"/>
      <c r="AG410" s="84"/>
      <c r="AN410" s="38"/>
    </row>
    <row r="411" spans="1:40" s="32" customFormat="1" ht="16" customHeight="1" x14ac:dyDescent="0.2">
      <c r="A411" s="36"/>
      <c r="I411" s="36"/>
      <c r="L411" s="38"/>
      <c r="M411" s="36"/>
      <c r="N411" s="32" t="s">
        <v>274</v>
      </c>
      <c r="O411" s="311" t="s">
        <v>275</v>
      </c>
      <c r="P411" s="311"/>
      <c r="Q411" s="311"/>
      <c r="R411" s="311"/>
      <c r="S411" s="311"/>
      <c r="T411" s="311"/>
      <c r="U411" s="311"/>
      <c r="V411" s="311"/>
      <c r="W411" s="311"/>
      <c r="X411" s="311"/>
      <c r="Y411" s="311"/>
      <c r="Z411" s="311"/>
      <c r="AA411" s="311"/>
      <c r="AB411" s="311"/>
      <c r="AC411" s="311"/>
      <c r="AD411" s="311"/>
      <c r="AE411" s="311"/>
      <c r="AF411" s="57"/>
      <c r="AG411" s="56"/>
      <c r="AN411" s="38"/>
    </row>
    <row r="412" spans="1:40" s="32" customFormat="1" ht="16" customHeight="1" x14ac:dyDescent="0.2">
      <c r="A412" s="36"/>
      <c r="I412" s="36"/>
      <c r="L412" s="38"/>
      <c r="M412" s="36"/>
      <c r="O412" s="352"/>
      <c r="P412" s="352"/>
      <c r="Q412" s="352"/>
      <c r="R412" s="352"/>
      <c r="S412" s="352"/>
      <c r="T412" s="352"/>
      <c r="U412" s="352"/>
      <c r="V412" s="352"/>
      <c r="W412" s="352"/>
      <c r="X412" s="352"/>
      <c r="Y412" s="352"/>
      <c r="Z412" s="352"/>
      <c r="AA412" s="352"/>
      <c r="AB412" s="352"/>
      <c r="AC412" s="352"/>
      <c r="AD412" s="352"/>
      <c r="AE412" s="352"/>
      <c r="AF412" s="83"/>
      <c r="AG412" s="84"/>
      <c r="AN412" s="38"/>
    </row>
    <row r="413" spans="1:40" s="32" customFormat="1" ht="16" customHeight="1" x14ac:dyDescent="0.2">
      <c r="A413" s="36"/>
      <c r="I413" s="36"/>
      <c r="L413" s="38"/>
      <c r="M413" s="36"/>
      <c r="N413" s="32" t="s">
        <v>276</v>
      </c>
      <c r="O413" s="361" t="s">
        <v>277</v>
      </c>
      <c r="P413" s="361"/>
      <c r="Q413" s="361"/>
      <c r="R413" s="361"/>
      <c r="S413" s="361"/>
      <c r="T413" s="361"/>
      <c r="U413" s="361"/>
      <c r="V413" s="361"/>
      <c r="W413" s="361"/>
      <c r="X413" s="361"/>
      <c r="Y413" s="361"/>
      <c r="Z413" s="361"/>
      <c r="AA413" s="361"/>
      <c r="AB413" s="361"/>
      <c r="AC413" s="361"/>
      <c r="AD413" s="361"/>
      <c r="AE413" s="361"/>
      <c r="AF413" s="24"/>
      <c r="AG413" s="26"/>
      <c r="AN413" s="38"/>
    </row>
    <row r="414" spans="1:40" ht="16" customHeight="1" x14ac:dyDescent="0.2">
      <c r="A414" s="36"/>
      <c r="I414" s="4"/>
      <c r="L414" s="7"/>
      <c r="M414" s="4"/>
      <c r="O414" s="370"/>
      <c r="P414" s="370"/>
      <c r="Q414" s="370"/>
      <c r="R414" s="370"/>
      <c r="S414" s="370"/>
      <c r="T414" s="370"/>
      <c r="U414" s="370"/>
      <c r="V414" s="370"/>
      <c r="W414" s="370"/>
      <c r="X414" s="370"/>
      <c r="Y414" s="370"/>
      <c r="Z414" s="370"/>
      <c r="AA414" s="370"/>
      <c r="AB414" s="370"/>
      <c r="AC414" s="370"/>
      <c r="AD414" s="370"/>
      <c r="AE414" s="370"/>
      <c r="AF414" s="10"/>
      <c r="AG414" s="12"/>
      <c r="AN414" s="7"/>
    </row>
    <row r="415" spans="1:40" ht="16" customHeight="1" x14ac:dyDescent="0.2">
      <c r="A415" s="36"/>
      <c r="I415" s="4"/>
      <c r="L415" s="7"/>
      <c r="M415" s="4" t="s">
        <v>97</v>
      </c>
      <c r="N415" s="361" t="s">
        <v>1265</v>
      </c>
      <c r="O415" s="361"/>
      <c r="P415" s="361"/>
      <c r="Q415" s="361"/>
      <c r="R415" s="361"/>
      <c r="S415" s="361"/>
      <c r="T415" s="361"/>
      <c r="U415" s="361"/>
      <c r="V415" s="361"/>
      <c r="W415" s="361"/>
      <c r="X415" s="361"/>
      <c r="Y415" s="361"/>
      <c r="Z415" s="361"/>
      <c r="AA415" s="361"/>
      <c r="AB415" s="361"/>
      <c r="AC415" s="361"/>
      <c r="AD415" s="361"/>
      <c r="AE415" s="361"/>
      <c r="AF415" s="24"/>
      <c r="AG415" s="26"/>
      <c r="AN415" s="7"/>
    </row>
    <row r="416" spans="1:40" ht="16" customHeight="1" x14ac:dyDescent="0.2">
      <c r="A416" s="36"/>
      <c r="I416" s="4"/>
      <c r="L416" s="7"/>
      <c r="M416" s="4"/>
      <c r="N416" s="370"/>
      <c r="O416" s="370"/>
      <c r="P416" s="370"/>
      <c r="Q416" s="370"/>
      <c r="R416" s="370"/>
      <c r="S416" s="370"/>
      <c r="T416" s="370"/>
      <c r="U416" s="370"/>
      <c r="V416" s="370"/>
      <c r="W416" s="370"/>
      <c r="X416" s="370"/>
      <c r="Y416" s="370"/>
      <c r="Z416" s="370"/>
      <c r="AA416" s="370"/>
      <c r="AB416" s="370"/>
      <c r="AC416" s="370"/>
      <c r="AD416" s="370"/>
      <c r="AE416" s="370"/>
      <c r="AF416" s="10"/>
      <c r="AG416" s="12"/>
      <c r="AN416" s="7"/>
    </row>
    <row r="417" spans="1:40" ht="16" customHeight="1" x14ac:dyDescent="0.2">
      <c r="A417" s="36"/>
      <c r="I417" s="4"/>
      <c r="L417" s="7"/>
      <c r="M417" s="4"/>
      <c r="N417" s="155" t="s">
        <v>886</v>
      </c>
      <c r="O417" s="382" t="s">
        <v>887</v>
      </c>
      <c r="P417" s="382"/>
      <c r="Q417" s="382"/>
      <c r="R417" s="382"/>
      <c r="S417" s="382"/>
      <c r="T417" s="382"/>
      <c r="U417" s="382"/>
      <c r="V417" s="382"/>
      <c r="W417" s="382"/>
      <c r="X417" s="382"/>
      <c r="Y417" s="382"/>
      <c r="Z417" s="382"/>
      <c r="AA417" s="382"/>
      <c r="AB417" s="382"/>
      <c r="AC417" s="382"/>
      <c r="AD417" s="382"/>
      <c r="AE417" s="382"/>
      <c r="AF417" s="33"/>
      <c r="AG417" s="15"/>
      <c r="AN417" s="7"/>
    </row>
    <row r="418" spans="1:40" ht="16" customHeight="1" x14ac:dyDescent="0.2">
      <c r="A418" s="36"/>
      <c r="I418" s="4"/>
      <c r="L418" s="7"/>
      <c r="M418" s="4"/>
      <c r="N418" s="155" t="s">
        <v>886</v>
      </c>
      <c r="O418" s="382" t="s">
        <v>888</v>
      </c>
      <c r="P418" s="382"/>
      <c r="Q418" s="382"/>
      <c r="R418" s="382"/>
      <c r="S418" s="382"/>
      <c r="T418" s="382"/>
      <c r="U418" s="382"/>
      <c r="V418" s="382"/>
      <c r="W418" s="382"/>
      <c r="X418" s="382"/>
      <c r="Y418" s="382"/>
      <c r="Z418" s="382"/>
      <c r="AA418" s="382"/>
      <c r="AB418" s="382"/>
      <c r="AC418" s="382"/>
      <c r="AD418" s="382"/>
      <c r="AE418" s="382"/>
      <c r="AF418" s="33"/>
      <c r="AG418" s="15"/>
      <c r="AN418" s="7"/>
    </row>
    <row r="419" spans="1:40" ht="16" customHeight="1" x14ac:dyDescent="0.2">
      <c r="A419" s="36"/>
      <c r="I419" s="4"/>
      <c r="L419" s="7"/>
      <c r="M419" s="4"/>
      <c r="N419" s="155" t="s">
        <v>886</v>
      </c>
      <c r="O419" s="382" t="s">
        <v>889</v>
      </c>
      <c r="P419" s="382"/>
      <c r="Q419" s="382"/>
      <c r="R419" s="382"/>
      <c r="S419" s="382"/>
      <c r="T419" s="382"/>
      <c r="U419" s="382"/>
      <c r="V419" s="382"/>
      <c r="W419" s="382"/>
      <c r="X419" s="382"/>
      <c r="Y419" s="382"/>
      <c r="Z419" s="382"/>
      <c r="AA419" s="382"/>
      <c r="AB419" s="382"/>
      <c r="AC419" s="382"/>
      <c r="AD419" s="382"/>
      <c r="AE419" s="382"/>
      <c r="AF419" s="33"/>
      <c r="AG419" s="15"/>
      <c r="AN419" s="7"/>
    </row>
    <row r="420" spans="1:40" ht="16" customHeight="1" x14ac:dyDescent="0.2">
      <c r="A420" s="36"/>
      <c r="I420" s="4"/>
      <c r="L420" s="7"/>
      <c r="M420" s="4"/>
      <c r="N420" s="155" t="s">
        <v>886</v>
      </c>
      <c r="O420" s="382" t="s">
        <v>890</v>
      </c>
      <c r="P420" s="382"/>
      <c r="Q420" s="382"/>
      <c r="R420" s="382"/>
      <c r="S420" s="382"/>
      <c r="T420" s="382"/>
      <c r="U420" s="382"/>
      <c r="V420" s="382"/>
      <c r="W420" s="382"/>
      <c r="X420" s="382"/>
      <c r="Y420" s="382"/>
      <c r="Z420" s="382"/>
      <c r="AA420" s="382"/>
      <c r="AB420" s="382"/>
      <c r="AC420" s="382"/>
      <c r="AD420" s="382"/>
      <c r="AE420" s="382"/>
      <c r="AF420" s="33"/>
      <c r="AG420" s="15"/>
      <c r="AN420" s="7"/>
    </row>
    <row r="421" spans="1:40" ht="16" customHeight="1" x14ac:dyDescent="0.2">
      <c r="A421" s="36"/>
      <c r="I421" s="4"/>
      <c r="L421" s="7"/>
      <c r="M421" s="4"/>
      <c r="N421" s="382" t="s">
        <v>891</v>
      </c>
      <c r="O421" s="382"/>
      <c r="P421" s="382"/>
      <c r="Q421" s="382"/>
      <c r="R421" s="382"/>
      <c r="S421" s="382"/>
      <c r="T421" s="382"/>
      <c r="U421" s="382"/>
      <c r="V421" s="382"/>
      <c r="W421" s="382"/>
      <c r="X421" s="382"/>
      <c r="Y421" s="382"/>
      <c r="Z421" s="382"/>
      <c r="AA421" s="382"/>
      <c r="AB421" s="382"/>
      <c r="AC421" s="382"/>
      <c r="AD421" s="382"/>
      <c r="AE421" s="382"/>
      <c r="AF421" s="33"/>
      <c r="AG421" s="15"/>
      <c r="AN421" s="7"/>
    </row>
    <row r="422" spans="1:40" ht="8" customHeight="1" x14ac:dyDescent="0.2">
      <c r="A422" s="36"/>
      <c r="I422" s="4"/>
      <c r="L422" s="7"/>
      <c r="M422" s="4"/>
      <c r="AF422" s="4"/>
      <c r="AG422" s="7"/>
      <c r="AN422" s="7"/>
    </row>
    <row r="423" spans="1:40" ht="16" customHeight="1" x14ac:dyDescent="0.2">
      <c r="A423" s="36"/>
      <c r="C423" s="32" t="s">
        <v>278</v>
      </c>
      <c r="D423" s="311" t="s">
        <v>279</v>
      </c>
      <c r="E423" s="311"/>
      <c r="F423" s="311"/>
      <c r="G423" s="311"/>
      <c r="H423" s="312"/>
      <c r="I423" s="362" t="s">
        <v>1046</v>
      </c>
      <c r="J423" s="363"/>
      <c r="K423" s="363"/>
      <c r="L423" s="364"/>
      <c r="M423" s="4" t="s">
        <v>268</v>
      </c>
      <c r="N423" s="382" t="s">
        <v>280</v>
      </c>
      <c r="O423" s="382"/>
      <c r="P423" s="382"/>
      <c r="Q423" s="382"/>
      <c r="R423" s="382"/>
      <c r="S423" s="382"/>
      <c r="T423" s="382"/>
      <c r="U423" s="382"/>
      <c r="V423" s="382"/>
      <c r="W423" s="382"/>
      <c r="X423" s="382"/>
      <c r="Y423" s="382"/>
      <c r="Z423" s="382"/>
      <c r="AA423" s="382"/>
      <c r="AB423" s="382"/>
      <c r="AC423" s="382"/>
      <c r="AD423" s="382"/>
      <c r="AE423" s="382"/>
      <c r="AF423" s="313" t="str" cm="1">
        <f t="array" ref="AF423">_xlfn.IFS(I423="いる・いない","－",I423="いる","○",TRUE,"×")</f>
        <v>－</v>
      </c>
      <c r="AG423" s="314"/>
      <c r="AH423" s="382" t="s">
        <v>284</v>
      </c>
      <c r="AI423" s="382"/>
      <c r="AJ423" s="382"/>
      <c r="AK423" s="382"/>
      <c r="AL423" s="382"/>
      <c r="AM423" s="382"/>
      <c r="AN423" s="433"/>
    </row>
    <row r="424" spans="1:40" ht="16" customHeight="1" x14ac:dyDescent="0.2">
      <c r="A424" s="36"/>
      <c r="D424" s="311"/>
      <c r="E424" s="311"/>
      <c r="F424" s="311"/>
      <c r="G424" s="311"/>
      <c r="H424" s="312"/>
      <c r="I424" s="9"/>
      <c r="J424" s="315" t="s">
        <v>78</v>
      </c>
      <c r="K424" s="315"/>
      <c r="L424" s="316"/>
      <c r="M424" s="4"/>
      <c r="N424" s="3" t="s">
        <v>281</v>
      </c>
      <c r="O424" s="361" t="s">
        <v>282</v>
      </c>
      <c r="P424" s="361"/>
      <c r="Q424" s="361"/>
      <c r="R424" s="361"/>
      <c r="S424" s="361"/>
      <c r="T424" s="361"/>
      <c r="U424" s="361"/>
      <c r="V424" s="361"/>
      <c r="W424" s="361"/>
      <c r="X424" s="361"/>
      <c r="Y424" s="361"/>
      <c r="Z424" s="361"/>
      <c r="AA424" s="361"/>
      <c r="AB424" s="361"/>
      <c r="AC424" s="361"/>
      <c r="AD424" s="361"/>
      <c r="AE424" s="361"/>
      <c r="AF424" s="24"/>
      <c r="AG424" s="26"/>
      <c r="AN424" s="7"/>
    </row>
    <row r="425" spans="1:40" ht="16" customHeight="1" x14ac:dyDescent="0.2">
      <c r="A425" s="36"/>
      <c r="D425" s="352"/>
      <c r="E425" s="352"/>
      <c r="F425" s="352"/>
      <c r="G425" s="352"/>
      <c r="H425" s="353"/>
      <c r="I425" s="4"/>
      <c r="L425" s="7"/>
      <c r="M425" s="4"/>
      <c r="O425" s="370"/>
      <c r="P425" s="370"/>
      <c r="Q425" s="370"/>
      <c r="R425" s="370"/>
      <c r="S425" s="370"/>
      <c r="T425" s="370"/>
      <c r="U425" s="370"/>
      <c r="V425" s="370"/>
      <c r="W425" s="370"/>
      <c r="X425" s="370"/>
      <c r="Y425" s="370"/>
      <c r="Z425" s="370"/>
      <c r="AA425" s="370"/>
      <c r="AB425" s="370"/>
      <c r="AC425" s="370"/>
      <c r="AD425" s="370"/>
      <c r="AE425" s="370"/>
      <c r="AF425" s="10"/>
      <c r="AG425" s="12"/>
      <c r="AN425" s="7"/>
    </row>
    <row r="426" spans="1:40" ht="16" customHeight="1" x14ac:dyDescent="0.2">
      <c r="A426" s="36"/>
      <c r="D426" s="352"/>
      <c r="E426" s="352"/>
      <c r="F426" s="352"/>
      <c r="G426" s="352"/>
      <c r="H426" s="353"/>
      <c r="I426" s="4"/>
      <c r="L426" s="7"/>
      <c r="M426" s="4"/>
      <c r="N426" s="3" t="s">
        <v>281</v>
      </c>
      <c r="O426" s="361" t="s">
        <v>283</v>
      </c>
      <c r="P426" s="361"/>
      <c r="Q426" s="361"/>
      <c r="R426" s="361"/>
      <c r="S426" s="361"/>
      <c r="T426" s="361"/>
      <c r="U426" s="361"/>
      <c r="V426" s="361"/>
      <c r="W426" s="361"/>
      <c r="X426" s="361"/>
      <c r="Y426" s="361"/>
      <c r="Z426" s="361"/>
      <c r="AA426" s="361"/>
      <c r="AB426" s="361"/>
      <c r="AC426" s="361"/>
      <c r="AD426" s="361"/>
      <c r="AE426" s="361"/>
      <c r="AF426" s="24"/>
      <c r="AG426" s="26"/>
      <c r="AN426" s="7"/>
    </row>
    <row r="427" spans="1:40" ht="16" customHeight="1" x14ac:dyDescent="0.2">
      <c r="A427" s="36"/>
      <c r="D427" s="352"/>
      <c r="E427" s="352"/>
      <c r="F427" s="352"/>
      <c r="G427" s="352"/>
      <c r="H427" s="353"/>
      <c r="I427" s="4"/>
      <c r="L427" s="7"/>
      <c r="M427" s="4"/>
      <c r="O427" s="370"/>
      <c r="P427" s="370"/>
      <c r="Q427" s="370"/>
      <c r="R427" s="370"/>
      <c r="S427" s="370"/>
      <c r="T427" s="370"/>
      <c r="U427" s="370"/>
      <c r="V427" s="370"/>
      <c r="W427" s="370"/>
      <c r="X427" s="370"/>
      <c r="Y427" s="370"/>
      <c r="Z427" s="370"/>
      <c r="AA427" s="370"/>
      <c r="AB427" s="370"/>
      <c r="AC427" s="370"/>
      <c r="AD427" s="370"/>
      <c r="AE427" s="370"/>
      <c r="AF427" s="10"/>
      <c r="AG427" s="12"/>
      <c r="AN427" s="7"/>
    </row>
    <row r="428" spans="1:40" ht="16" customHeight="1" x14ac:dyDescent="0.2">
      <c r="A428" s="36"/>
      <c r="I428" s="4"/>
      <c r="L428" s="7"/>
      <c r="M428" s="4"/>
      <c r="AF428" s="4"/>
      <c r="AG428" s="7"/>
      <c r="AN428" s="7"/>
    </row>
    <row r="429" spans="1:40" ht="16" customHeight="1" x14ac:dyDescent="0.2">
      <c r="A429" s="36"/>
      <c r="C429" s="32" t="s">
        <v>285</v>
      </c>
      <c r="D429" s="311" t="s">
        <v>286</v>
      </c>
      <c r="E429" s="311"/>
      <c r="F429" s="311"/>
      <c r="G429" s="311"/>
      <c r="H429" s="312"/>
      <c r="I429" s="362" t="s">
        <v>1046</v>
      </c>
      <c r="J429" s="363"/>
      <c r="K429" s="363"/>
      <c r="L429" s="364"/>
      <c r="M429" s="4" t="s">
        <v>268</v>
      </c>
      <c r="N429" s="361" t="s">
        <v>287</v>
      </c>
      <c r="O429" s="361"/>
      <c r="P429" s="361"/>
      <c r="Q429" s="361"/>
      <c r="R429" s="361"/>
      <c r="S429" s="361"/>
      <c r="T429" s="361"/>
      <c r="U429" s="361"/>
      <c r="V429" s="361"/>
      <c r="W429" s="361"/>
      <c r="X429" s="361"/>
      <c r="Y429" s="361"/>
      <c r="Z429" s="361"/>
      <c r="AA429" s="361"/>
      <c r="AB429" s="361"/>
      <c r="AC429" s="361"/>
      <c r="AD429" s="361"/>
      <c r="AE429" s="361"/>
      <c r="AF429" s="313" t="str" cm="1">
        <f t="array" ref="AF429">_xlfn.IFS(I429="いる・いない","－",I429="いる","○",TRUE,"×")</f>
        <v>－</v>
      </c>
      <c r="AG429" s="314"/>
      <c r="AH429" s="531" t="s">
        <v>296</v>
      </c>
      <c r="AI429" s="531"/>
      <c r="AJ429" s="531"/>
      <c r="AK429" s="531"/>
      <c r="AL429" s="531"/>
      <c r="AM429" s="531"/>
      <c r="AN429" s="544"/>
    </row>
    <row r="430" spans="1:40" ht="14" customHeight="1" x14ac:dyDescent="0.2">
      <c r="A430" s="36"/>
      <c r="D430" s="311"/>
      <c r="E430" s="311"/>
      <c r="F430" s="311"/>
      <c r="G430" s="311"/>
      <c r="H430" s="312"/>
      <c r="I430" s="9"/>
      <c r="J430" s="315" t="s">
        <v>78</v>
      </c>
      <c r="K430" s="315"/>
      <c r="L430" s="316"/>
      <c r="M430" s="4"/>
      <c r="N430" s="361"/>
      <c r="O430" s="361"/>
      <c r="P430" s="361"/>
      <c r="Q430" s="361"/>
      <c r="R430" s="361"/>
      <c r="S430" s="361"/>
      <c r="T430" s="361"/>
      <c r="U430" s="361"/>
      <c r="V430" s="361"/>
      <c r="W430" s="361"/>
      <c r="X430" s="361"/>
      <c r="Y430" s="361"/>
      <c r="Z430" s="361"/>
      <c r="AA430" s="361"/>
      <c r="AB430" s="361"/>
      <c r="AC430" s="361"/>
      <c r="AD430" s="361"/>
      <c r="AE430" s="361"/>
      <c r="AF430" s="24"/>
      <c r="AG430" s="26"/>
      <c r="AH430" s="545"/>
      <c r="AI430" s="545"/>
      <c r="AJ430" s="545"/>
      <c r="AK430" s="545"/>
      <c r="AL430" s="545"/>
      <c r="AM430" s="545"/>
      <c r="AN430" s="546"/>
    </row>
    <row r="431" spans="1:40" ht="14" customHeight="1" x14ac:dyDescent="0.2">
      <c r="A431" s="36"/>
      <c r="D431" s="311"/>
      <c r="E431" s="311"/>
      <c r="F431" s="311"/>
      <c r="G431" s="311"/>
      <c r="H431" s="312"/>
      <c r="I431" s="4"/>
      <c r="L431" s="7"/>
      <c r="M431" s="4"/>
      <c r="N431" s="361"/>
      <c r="O431" s="361"/>
      <c r="P431" s="361"/>
      <c r="Q431" s="361"/>
      <c r="R431" s="361"/>
      <c r="S431" s="361"/>
      <c r="T431" s="361"/>
      <c r="U431" s="361"/>
      <c r="V431" s="361"/>
      <c r="W431" s="361"/>
      <c r="X431" s="361"/>
      <c r="Y431" s="361"/>
      <c r="Z431" s="361"/>
      <c r="AA431" s="361"/>
      <c r="AB431" s="361"/>
      <c r="AC431" s="361"/>
      <c r="AD431" s="361"/>
      <c r="AE431" s="361"/>
      <c r="AF431" s="24"/>
      <c r="AG431" s="26"/>
      <c r="AH431" s="545"/>
      <c r="AI431" s="545"/>
      <c r="AJ431" s="545"/>
      <c r="AK431" s="545"/>
      <c r="AL431" s="545"/>
      <c r="AM431" s="545"/>
      <c r="AN431" s="546"/>
    </row>
    <row r="432" spans="1:40" ht="16" customHeight="1" x14ac:dyDescent="0.2">
      <c r="A432" s="36"/>
      <c r="D432" s="352"/>
      <c r="E432" s="352"/>
      <c r="F432" s="352"/>
      <c r="G432" s="352"/>
      <c r="H432" s="353"/>
      <c r="I432" s="4"/>
      <c r="J432" s="6"/>
      <c r="K432" s="6"/>
      <c r="L432" s="13"/>
      <c r="M432" s="4"/>
      <c r="N432" s="370"/>
      <c r="O432" s="370"/>
      <c r="P432" s="370"/>
      <c r="Q432" s="370"/>
      <c r="R432" s="370"/>
      <c r="S432" s="370"/>
      <c r="T432" s="370"/>
      <c r="U432" s="370"/>
      <c r="V432" s="370"/>
      <c r="W432" s="370"/>
      <c r="X432" s="370"/>
      <c r="Y432" s="370"/>
      <c r="Z432" s="370"/>
      <c r="AA432" s="370"/>
      <c r="AB432" s="370"/>
      <c r="AC432" s="370"/>
      <c r="AD432" s="370"/>
      <c r="AE432" s="370"/>
      <c r="AF432" s="10"/>
      <c r="AG432" s="12"/>
      <c r="AH432" s="545"/>
      <c r="AI432" s="545"/>
      <c r="AJ432" s="545"/>
      <c r="AK432" s="545"/>
      <c r="AL432" s="545"/>
      <c r="AM432" s="545"/>
      <c r="AN432" s="546"/>
    </row>
    <row r="433" spans="1:40" ht="16" customHeight="1" x14ac:dyDescent="0.2">
      <c r="A433" s="36"/>
      <c r="H433" s="38"/>
      <c r="I433" s="4"/>
      <c r="L433" s="7"/>
      <c r="M433" s="4" t="s">
        <v>268</v>
      </c>
      <c r="N433" s="361" t="s">
        <v>288</v>
      </c>
      <c r="O433" s="361"/>
      <c r="P433" s="361"/>
      <c r="Q433" s="361"/>
      <c r="R433" s="361"/>
      <c r="S433" s="361"/>
      <c r="T433" s="361"/>
      <c r="U433" s="361"/>
      <c r="V433" s="361"/>
      <c r="W433" s="361"/>
      <c r="X433" s="361"/>
      <c r="Y433" s="361"/>
      <c r="Z433" s="361"/>
      <c r="AA433" s="361"/>
      <c r="AB433" s="361"/>
      <c r="AC433" s="361"/>
      <c r="AD433" s="361"/>
      <c r="AE433" s="361"/>
      <c r="AF433" s="24"/>
      <c r="AG433" s="26"/>
      <c r="AH433" s="545"/>
      <c r="AI433" s="545"/>
      <c r="AJ433" s="545"/>
      <c r="AK433" s="545"/>
      <c r="AL433" s="545"/>
      <c r="AM433" s="545"/>
      <c r="AN433" s="546"/>
    </row>
    <row r="434" spans="1:40" ht="16" customHeight="1" x14ac:dyDescent="0.2">
      <c r="A434" s="36"/>
      <c r="H434" s="38"/>
      <c r="I434" s="4"/>
      <c r="L434" s="7"/>
      <c r="M434" s="4"/>
      <c r="N434" s="361"/>
      <c r="O434" s="361"/>
      <c r="P434" s="361"/>
      <c r="Q434" s="361"/>
      <c r="R434" s="361"/>
      <c r="S434" s="361"/>
      <c r="T434" s="361"/>
      <c r="U434" s="361"/>
      <c r="V434" s="361"/>
      <c r="W434" s="361"/>
      <c r="X434" s="361"/>
      <c r="Y434" s="361"/>
      <c r="Z434" s="361"/>
      <c r="AA434" s="361"/>
      <c r="AB434" s="361"/>
      <c r="AC434" s="361"/>
      <c r="AD434" s="361"/>
      <c r="AE434" s="361"/>
      <c r="AF434" s="24"/>
      <c r="AG434" s="26"/>
      <c r="AH434" s="545"/>
      <c r="AI434" s="545"/>
      <c r="AJ434" s="545"/>
      <c r="AK434" s="545"/>
      <c r="AL434" s="545"/>
      <c r="AM434" s="545"/>
      <c r="AN434" s="546"/>
    </row>
    <row r="435" spans="1:40" ht="16" customHeight="1" x14ac:dyDescent="0.2">
      <c r="A435" s="36"/>
      <c r="I435" s="4"/>
      <c r="L435" s="7"/>
      <c r="M435" s="4"/>
      <c r="N435" s="370"/>
      <c r="O435" s="370"/>
      <c r="P435" s="370"/>
      <c r="Q435" s="370"/>
      <c r="R435" s="370"/>
      <c r="S435" s="370"/>
      <c r="T435" s="370"/>
      <c r="U435" s="370"/>
      <c r="V435" s="370"/>
      <c r="W435" s="370"/>
      <c r="X435" s="370"/>
      <c r="Y435" s="370"/>
      <c r="Z435" s="370"/>
      <c r="AA435" s="370"/>
      <c r="AB435" s="370"/>
      <c r="AC435" s="370"/>
      <c r="AD435" s="370"/>
      <c r="AE435" s="370"/>
      <c r="AF435" s="10"/>
      <c r="AG435" s="12"/>
      <c r="AH435" s="547"/>
      <c r="AI435" s="547"/>
      <c r="AJ435" s="547"/>
      <c r="AK435" s="547"/>
      <c r="AL435" s="547"/>
      <c r="AM435" s="547"/>
      <c r="AN435" s="548"/>
    </row>
    <row r="436" spans="1:40" ht="14" customHeight="1" x14ac:dyDescent="0.2">
      <c r="A436" s="36"/>
      <c r="B436" s="383" t="s">
        <v>289</v>
      </c>
      <c r="C436" s="384"/>
      <c r="D436" s="354" t="s">
        <v>290</v>
      </c>
      <c r="E436" s="354"/>
      <c r="F436" s="354"/>
      <c r="G436" s="354"/>
      <c r="H436" s="373"/>
      <c r="I436" s="4"/>
      <c r="L436" s="7"/>
      <c r="M436" s="4"/>
      <c r="AF436" s="4"/>
      <c r="AG436" s="7"/>
      <c r="AN436" s="7"/>
    </row>
    <row r="437" spans="1:40" ht="16" customHeight="1" x14ac:dyDescent="0.2">
      <c r="A437" s="36"/>
      <c r="C437" s="32" t="s">
        <v>291</v>
      </c>
      <c r="D437" s="311" t="s">
        <v>299</v>
      </c>
      <c r="E437" s="311"/>
      <c r="F437" s="311"/>
      <c r="G437" s="311"/>
      <c r="H437" s="312"/>
      <c r="I437" s="362" t="s">
        <v>1046</v>
      </c>
      <c r="J437" s="363"/>
      <c r="K437" s="363"/>
      <c r="L437" s="364"/>
      <c r="M437" s="4" t="s">
        <v>268</v>
      </c>
      <c r="N437" s="382" t="s">
        <v>292</v>
      </c>
      <c r="O437" s="382"/>
      <c r="P437" s="382"/>
      <c r="Q437" s="382"/>
      <c r="R437" s="382"/>
      <c r="S437" s="382"/>
      <c r="T437" s="382"/>
      <c r="U437" s="382"/>
      <c r="V437" s="382"/>
      <c r="W437" s="382"/>
      <c r="X437" s="382"/>
      <c r="Y437" s="382"/>
      <c r="Z437" s="382"/>
      <c r="AA437" s="382"/>
      <c r="AB437" s="382"/>
      <c r="AC437" s="382"/>
      <c r="AD437" s="382"/>
      <c r="AE437" s="382"/>
      <c r="AF437" s="313" t="str" cm="1">
        <f t="array" ref="AF437">_xlfn.IFS(I437="いる・いない","－",I437="いる","○",TRUE,"×")</f>
        <v>－</v>
      </c>
      <c r="AG437" s="314"/>
      <c r="AH437" s="382" t="s">
        <v>297</v>
      </c>
      <c r="AI437" s="382"/>
      <c r="AJ437" s="382"/>
      <c r="AK437" s="382"/>
      <c r="AL437" s="382"/>
      <c r="AM437" s="382"/>
      <c r="AN437" s="433"/>
    </row>
    <row r="438" spans="1:40" ht="16" customHeight="1" x14ac:dyDescent="0.2">
      <c r="A438" s="36"/>
      <c r="D438" s="311"/>
      <c r="E438" s="311"/>
      <c r="F438" s="311"/>
      <c r="G438" s="311"/>
      <c r="H438" s="312"/>
      <c r="I438" s="4"/>
      <c r="J438" s="6"/>
      <c r="K438" s="6"/>
      <c r="L438" s="13"/>
      <c r="M438" s="4"/>
      <c r="N438" s="155" t="s">
        <v>293</v>
      </c>
      <c r="O438" s="3" t="s">
        <v>488</v>
      </c>
      <c r="P438" s="473" t="s">
        <v>1014</v>
      </c>
      <c r="Q438" s="473"/>
      <c r="R438" s="473"/>
      <c r="S438" s="3" t="s">
        <v>781</v>
      </c>
      <c r="T438" s="155"/>
      <c r="U438" s="2"/>
      <c r="V438" s="2"/>
      <c r="W438" s="155"/>
      <c r="AF438" s="4"/>
      <c r="AG438" s="7"/>
      <c r="AH438" s="382" t="s">
        <v>298</v>
      </c>
      <c r="AI438" s="382"/>
      <c r="AJ438" s="382"/>
      <c r="AK438" s="382"/>
      <c r="AL438" s="382"/>
      <c r="AM438" s="382"/>
      <c r="AN438" s="433"/>
    </row>
    <row r="439" spans="1:40" ht="16" customHeight="1" x14ac:dyDescent="0.2">
      <c r="A439" s="36"/>
      <c r="D439" s="352"/>
      <c r="E439" s="352"/>
      <c r="F439" s="352"/>
      <c r="G439" s="352"/>
      <c r="H439" s="353"/>
      <c r="I439" s="4"/>
      <c r="L439" s="7"/>
      <c r="M439" s="4"/>
      <c r="N439" s="3" t="s">
        <v>294</v>
      </c>
      <c r="O439" s="382" t="s">
        <v>295</v>
      </c>
      <c r="P439" s="382"/>
      <c r="Q439" s="382"/>
      <c r="R439" s="382"/>
      <c r="S439" s="382"/>
      <c r="T439" s="382"/>
      <c r="U439" s="382"/>
      <c r="V439" s="382"/>
      <c r="W439" s="382"/>
      <c r="X439" s="382"/>
      <c r="Y439" s="382"/>
      <c r="Z439" s="382"/>
      <c r="AA439" s="382"/>
      <c r="AB439" s="382"/>
      <c r="AC439" s="382"/>
      <c r="AD439" s="382"/>
      <c r="AE439" s="382"/>
      <c r="AF439" s="33"/>
      <c r="AG439" s="15"/>
      <c r="AN439" s="7"/>
    </row>
    <row r="440" spans="1:40" ht="16" customHeight="1" x14ac:dyDescent="0.2">
      <c r="A440" s="36"/>
      <c r="D440" s="352"/>
      <c r="E440" s="352"/>
      <c r="F440" s="352"/>
      <c r="G440" s="352"/>
      <c r="H440" s="353"/>
      <c r="I440" s="4"/>
      <c r="L440" s="7"/>
      <c r="M440" s="4"/>
      <c r="O440" s="155" t="s">
        <v>59</v>
      </c>
      <c r="P440" s="3" t="s">
        <v>235</v>
      </c>
      <c r="Q440" s="473" t="s">
        <v>1046</v>
      </c>
      <c r="R440" s="473"/>
      <c r="S440" s="473"/>
      <c r="T440" s="500"/>
      <c r="U440" s="3" t="s">
        <v>1069</v>
      </c>
      <c r="AF440" s="4"/>
      <c r="AG440" s="7"/>
      <c r="AN440" s="7"/>
    </row>
    <row r="441" spans="1:40" ht="16" customHeight="1" x14ac:dyDescent="0.2">
      <c r="A441" s="36"/>
      <c r="D441" s="311" t="s">
        <v>1266</v>
      </c>
      <c r="E441" s="311"/>
      <c r="F441" s="311"/>
      <c r="G441" s="311"/>
      <c r="H441" s="311"/>
      <c r="I441" s="362" t="s">
        <v>1046</v>
      </c>
      <c r="J441" s="363"/>
      <c r="K441" s="363"/>
      <c r="L441" s="364"/>
      <c r="M441" s="4"/>
      <c r="AF441" s="313" t="str" cm="1">
        <f t="array" ref="AF441">_xlfn.IFS(I441="いる・いない","－",I441="いる","○",TRUE,"×")</f>
        <v>－</v>
      </c>
      <c r="AG441" s="314"/>
      <c r="AN441" s="7"/>
    </row>
    <row r="442" spans="1:40" ht="16" customHeight="1" x14ac:dyDescent="0.2">
      <c r="A442" s="36"/>
      <c r="D442" s="311"/>
      <c r="E442" s="311"/>
      <c r="F442" s="311"/>
      <c r="G442" s="311"/>
      <c r="H442" s="311"/>
      <c r="I442" s="4"/>
      <c r="L442" s="7"/>
      <c r="M442" s="4"/>
      <c r="AF442" s="4"/>
      <c r="AG442" s="7"/>
      <c r="AN442" s="7"/>
    </row>
    <row r="443" spans="1:40" ht="16" customHeight="1" x14ac:dyDescent="0.2">
      <c r="A443" s="36"/>
      <c r="D443" s="352"/>
      <c r="E443" s="352"/>
      <c r="F443" s="352"/>
      <c r="G443" s="352"/>
      <c r="H443" s="352"/>
      <c r="I443" s="4"/>
      <c r="L443" s="7"/>
      <c r="M443" s="4"/>
      <c r="AF443" s="4"/>
      <c r="AG443" s="7"/>
      <c r="AN443" s="7"/>
    </row>
    <row r="444" spans="1:40" ht="16" customHeight="1" x14ac:dyDescent="0.2">
      <c r="A444" s="76"/>
      <c r="B444" s="71"/>
      <c r="C444" s="71"/>
      <c r="D444" s="556"/>
      <c r="E444" s="556"/>
      <c r="F444" s="556"/>
      <c r="G444" s="556"/>
      <c r="H444" s="556"/>
      <c r="I444" s="27"/>
      <c r="J444" s="28"/>
      <c r="K444" s="28"/>
      <c r="L444" s="29"/>
      <c r="M444" s="27"/>
      <c r="N444" s="28"/>
      <c r="O444" s="28"/>
      <c r="P444" s="28"/>
      <c r="Q444" s="28"/>
      <c r="R444" s="28"/>
      <c r="S444" s="28"/>
      <c r="T444" s="28"/>
      <c r="U444" s="28"/>
      <c r="V444" s="28"/>
      <c r="W444" s="28"/>
      <c r="X444" s="28"/>
      <c r="Y444" s="28"/>
      <c r="Z444" s="28"/>
      <c r="AA444" s="28"/>
      <c r="AB444" s="28"/>
      <c r="AC444" s="28"/>
      <c r="AD444" s="28"/>
      <c r="AE444" s="28"/>
      <c r="AF444" s="27"/>
      <c r="AG444" s="29"/>
      <c r="AH444" s="28"/>
      <c r="AI444" s="28"/>
      <c r="AJ444" s="28"/>
      <c r="AK444" s="28"/>
      <c r="AL444" s="28"/>
      <c r="AM444" s="28"/>
      <c r="AN444" s="29"/>
    </row>
    <row r="445" spans="1:40" ht="6.5" customHeight="1" x14ac:dyDescent="0.2">
      <c r="A445" s="65"/>
      <c r="B445" s="66"/>
      <c r="C445" s="66"/>
      <c r="D445" s="66"/>
      <c r="E445" s="66"/>
      <c r="F445" s="66"/>
      <c r="G445" s="66"/>
      <c r="H445" s="66"/>
      <c r="I445" s="51"/>
      <c r="J445" s="51"/>
      <c r="K445" s="51"/>
      <c r="L445" s="51"/>
      <c r="M445" s="23"/>
      <c r="N445" s="23"/>
      <c r="O445" s="23"/>
      <c r="P445" s="23"/>
      <c r="Q445" s="23"/>
      <c r="R445" s="23"/>
      <c r="S445" s="23"/>
      <c r="T445" s="23"/>
      <c r="U445" s="23"/>
      <c r="V445" s="23"/>
      <c r="W445" s="23"/>
      <c r="X445" s="23"/>
      <c r="Y445" s="23"/>
      <c r="Z445" s="23"/>
      <c r="AA445" s="23"/>
      <c r="AB445" s="23"/>
      <c r="AC445" s="23"/>
      <c r="AD445" s="23"/>
      <c r="AE445" s="51"/>
      <c r="AF445" s="51"/>
      <c r="AG445" s="51"/>
      <c r="AH445" s="51"/>
      <c r="AI445" s="23"/>
      <c r="AJ445" s="23"/>
      <c r="AK445" s="23"/>
      <c r="AL445" s="23"/>
      <c r="AM445" s="23"/>
      <c r="AN445" s="31"/>
    </row>
    <row r="446" spans="1:40" ht="16" customHeight="1" x14ac:dyDescent="0.2">
      <c r="A446" s="36"/>
      <c r="B446" s="592" t="s">
        <v>300</v>
      </c>
      <c r="C446" s="593"/>
      <c r="D446" s="593"/>
      <c r="E446" s="593"/>
      <c r="F446" s="593"/>
      <c r="G446" s="593"/>
      <c r="H446" s="593"/>
      <c r="I446" s="593"/>
      <c r="J446" s="593"/>
      <c r="K446" s="593"/>
      <c r="L446" s="593"/>
      <c r="M446" s="593"/>
      <c r="N446" s="593"/>
      <c r="O446" s="593"/>
      <c r="P446" s="594"/>
      <c r="Q446" s="317" t="s">
        <v>301</v>
      </c>
      <c r="R446" s="318"/>
      <c r="S446" s="318"/>
      <c r="T446" s="318"/>
      <c r="U446" s="318"/>
      <c r="V446" s="318"/>
      <c r="W446" s="318"/>
      <c r="X446" s="318"/>
      <c r="Y446" s="318"/>
      <c r="Z446" s="318"/>
      <c r="AA446" s="318"/>
      <c r="AB446" s="318"/>
      <c r="AC446" s="318"/>
      <c r="AD446" s="318"/>
      <c r="AE446" s="318"/>
      <c r="AF446" s="318"/>
      <c r="AG446" s="318"/>
      <c r="AH446" s="318"/>
      <c r="AI446" s="318"/>
      <c r="AJ446" s="318"/>
      <c r="AK446" s="319"/>
      <c r="AN446" s="7"/>
    </row>
    <row r="447" spans="1:40" ht="16" customHeight="1" x14ac:dyDescent="0.2">
      <c r="A447" s="36"/>
      <c r="B447" s="537" t="s">
        <v>302</v>
      </c>
      <c r="C447" s="537"/>
      <c r="D447" s="537"/>
      <c r="E447" s="537"/>
      <c r="F447" s="537"/>
      <c r="G447" s="537"/>
      <c r="H447" s="537"/>
      <c r="I447" s="537"/>
      <c r="J447" s="537"/>
      <c r="K447" s="537"/>
      <c r="L447" s="586" t="s">
        <v>1267</v>
      </c>
      <c r="M447" s="587"/>
      <c r="N447" s="587"/>
      <c r="O447" s="587"/>
      <c r="P447" s="588"/>
      <c r="Q447" s="320"/>
      <c r="R447" s="321"/>
      <c r="S447" s="321"/>
      <c r="T447" s="321"/>
      <c r="U447" s="321"/>
      <c r="V447" s="321"/>
      <c r="W447" s="321"/>
      <c r="X447" s="321"/>
      <c r="Y447" s="321"/>
      <c r="Z447" s="321"/>
      <c r="AA447" s="321"/>
      <c r="AB447" s="321"/>
      <c r="AC447" s="321"/>
      <c r="AD447" s="321"/>
      <c r="AE447" s="321"/>
      <c r="AF447" s="321"/>
      <c r="AG447" s="321"/>
      <c r="AH447" s="321"/>
      <c r="AI447" s="321"/>
      <c r="AJ447" s="321"/>
      <c r="AK447" s="322"/>
      <c r="AN447" s="7"/>
    </row>
    <row r="448" spans="1:40" ht="16" customHeight="1" x14ac:dyDescent="0.2">
      <c r="A448" s="36"/>
      <c r="B448" s="537"/>
      <c r="C448" s="537"/>
      <c r="D448" s="537"/>
      <c r="E448" s="537"/>
      <c r="F448" s="537"/>
      <c r="G448" s="537"/>
      <c r="H448" s="537"/>
      <c r="I448" s="537"/>
      <c r="J448" s="537"/>
      <c r="K448" s="537"/>
      <c r="L448" s="589"/>
      <c r="M448" s="590"/>
      <c r="N448" s="590"/>
      <c r="O448" s="590"/>
      <c r="P448" s="591"/>
      <c r="Q448" s="323"/>
      <c r="R448" s="324"/>
      <c r="S448" s="324"/>
      <c r="T448" s="324"/>
      <c r="U448" s="324"/>
      <c r="V448" s="324"/>
      <c r="W448" s="324"/>
      <c r="X448" s="324"/>
      <c r="Y448" s="324"/>
      <c r="Z448" s="324"/>
      <c r="AA448" s="324"/>
      <c r="AB448" s="324"/>
      <c r="AC448" s="324"/>
      <c r="AD448" s="324"/>
      <c r="AE448" s="324"/>
      <c r="AF448" s="324"/>
      <c r="AG448" s="324"/>
      <c r="AH448" s="324"/>
      <c r="AI448" s="324"/>
      <c r="AJ448" s="324"/>
      <c r="AK448" s="325"/>
      <c r="AN448" s="7"/>
    </row>
    <row r="449" spans="1:40" ht="16" customHeight="1" x14ac:dyDescent="0.2">
      <c r="A449" s="36"/>
      <c r="B449" s="535" t="s">
        <v>303</v>
      </c>
      <c r="C449" s="535"/>
      <c r="D449" s="535"/>
      <c r="E449" s="535"/>
      <c r="F449" s="535"/>
      <c r="G449" s="533" t="s">
        <v>304</v>
      </c>
      <c r="H449" s="533"/>
      <c r="I449" s="533"/>
      <c r="J449" s="533"/>
      <c r="K449" s="533"/>
      <c r="L449" s="538" t="s">
        <v>305</v>
      </c>
      <c r="M449" s="539"/>
      <c r="N449" s="539"/>
      <c r="O449" s="539"/>
      <c r="P449" s="540"/>
      <c r="Q449" s="533" t="s">
        <v>1201</v>
      </c>
      <c r="R449" s="533"/>
      <c r="S449" s="533"/>
      <c r="T449" s="533" t="s">
        <v>1202</v>
      </c>
      <c r="U449" s="533"/>
      <c r="V449" s="533"/>
      <c r="W449" s="533" t="s">
        <v>1203</v>
      </c>
      <c r="X449" s="533"/>
      <c r="Y449" s="533"/>
      <c r="Z449" s="533" t="s">
        <v>1204</v>
      </c>
      <c r="AA449" s="533"/>
      <c r="AB449" s="533"/>
      <c r="AC449" s="533" t="s">
        <v>1205</v>
      </c>
      <c r="AD449" s="533"/>
      <c r="AE449" s="533"/>
      <c r="AF449" s="533" t="s">
        <v>1206</v>
      </c>
      <c r="AG449" s="533"/>
      <c r="AH449" s="533"/>
      <c r="AI449" s="584" t="s">
        <v>1207</v>
      </c>
      <c r="AJ449" s="584"/>
      <c r="AK449" s="584"/>
      <c r="AN449" s="7"/>
    </row>
    <row r="450" spans="1:40" ht="16" customHeight="1" thickBot="1" x14ac:dyDescent="0.25">
      <c r="A450" s="36"/>
      <c r="B450" s="536"/>
      <c r="C450" s="536"/>
      <c r="D450" s="536"/>
      <c r="E450" s="536"/>
      <c r="F450" s="536"/>
      <c r="G450" s="534"/>
      <c r="H450" s="534"/>
      <c r="I450" s="534"/>
      <c r="J450" s="534"/>
      <c r="K450" s="534"/>
      <c r="L450" s="541"/>
      <c r="M450" s="542"/>
      <c r="N450" s="542"/>
      <c r="O450" s="542"/>
      <c r="P450" s="543"/>
      <c r="Q450" s="534"/>
      <c r="R450" s="534"/>
      <c r="S450" s="534"/>
      <c r="T450" s="534"/>
      <c r="U450" s="534"/>
      <c r="V450" s="534"/>
      <c r="W450" s="534"/>
      <c r="X450" s="534"/>
      <c r="Y450" s="534"/>
      <c r="Z450" s="534"/>
      <c r="AA450" s="534"/>
      <c r="AB450" s="534"/>
      <c r="AC450" s="534"/>
      <c r="AD450" s="534"/>
      <c r="AE450" s="534"/>
      <c r="AF450" s="534"/>
      <c r="AG450" s="534"/>
      <c r="AH450" s="534"/>
      <c r="AI450" s="585"/>
      <c r="AJ450" s="585"/>
      <c r="AK450" s="585"/>
      <c r="AN450" s="7"/>
    </row>
    <row r="451" spans="1:40" ht="16" customHeight="1" x14ac:dyDescent="0.2">
      <c r="A451" s="36"/>
      <c r="B451" s="501" t="s">
        <v>306</v>
      </c>
      <c r="C451" s="502"/>
      <c r="D451" s="502"/>
      <c r="E451" s="502"/>
      <c r="F451" s="502"/>
      <c r="G451" s="502"/>
      <c r="H451" s="502"/>
      <c r="I451" s="502"/>
      <c r="J451" s="502"/>
      <c r="K451" s="502"/>
      <c r="L451" s="502"/>
      <c r="M451" s="502"/>
      <c r="N451" s="502"/>
      <c r="O451" s="502"/>
      <c r="P451" s="503"/>
      <c r="Q451" s="514" t="s">
        <v>1208</v>
      </c>
      <c r="R451" s="515"/>
      <c r="S451" s="516"/>
      <c r="T451" s="514" t="s">
        <v>1214</v>
      </c>
      <c r="U451" s="515"/>
      <c r="V451" s="516"/>
      <c r="W451" s="514" t="s">
        <v>1218</v>
      </c>
      <c r="X451" s="515"/>
      <c r="Y451" s="516"/>
      <c r="Z451" s="514" t="s">
        <v>1220</v>
      </c>
      <c r="AA451" s="515"/>
      <c r="AB451" s="516"/>
      <c r="AC451" s="514" t="s">
        <v>1221</v>
      </c>
      <c r="AD451" s="515"/>
      <c r="AE451" s="516"/>
      <c r="AF451" s="514" t="s">
        <v>1222</v>
      </c>
      <c r="AG451" s="515"/>
      <c r="AH451" s="516"/>
      <c r="AI451" s="514" t="s">
        <v>1224</v>
      </c>
      <c r="AJ451" s="515"/>
      <c r="AK451" s="552"/>
      <c r="AN451" s="7"/>
    </row>
    <row r="452" spans="1:40" ht="16" customHeight="1" thickBot="1" x14ac:dyDescent="0.25">
      <c r="A452" s="36"/>
      <c r="B452" s="504"/>
      <c r="C452" s="505"/>
      <c r="D452" s="505"/>
      <c r="E452" s="505"/>
      <c r="F452" s="505"/>
      <c r="G452" s="505"/>
      <c r="H452" s="505"/>
      <c r="I452" s="505"/>
      <c r="J452" s="505"/>
      <c r="K452" s="505"/>
      <c r="L452" s="505"/>
      <c r="M452" s="505"/>
      <c r="N452" s="505"/>
      <c r="O452" s="505"/>
      <c r="P452" s="506"/>
      <c r="Q452" s="517"/>
      <c r="R452" s="518"/>
      <c r="S452" s="519"/>
      <c r="T452" s="517"/>
      <c r="U452" s="518"/>
      <c r="V452" s="519"/>
      <c r="W452" s="517"/>
      <c r="X452" s="518"/>
      <c r="Y452" s="519"/>
      <c r="Z452" s="517"/>
      <c r="AA452" s="518"/>
      <c r="AB452" s="519"/>
      <c r="AC452" s="517"/>
      <c r="AD452" s="518"/>
      <c r="AE452" s="519"/>
      <c r="AF452" s="517"/>
      <c r="AG452" s="518"/>
      <c r="AH452" s="519"/>
      <c r="AI452" s="517"/>
      <c r="AJ452" s="518"/>
      <c r="AK452" s="553"/>
      <c r="AN452" s="7"/>
    </row>
    <row r="453" spans="1:40" ht="16" customHeight="1" x14ac:dyDescent="0.2">
      <c r="A453" s="36"/>
      <c r="B453" s="445" t="s">
        <v>307</v>
      </c>
      <c r="C453" s="446"/>
      <c r="D453" s="446"/>
      <c r="E453" s="446"/>
      <c r="F453" s="446"/>
      <c r="G453" s="453" t="s">
        <v>308</v>
      </c>
      <c r="H453" s="454"/>
      <c r="I453" s="454"/>
      <c r="J453" s="454"/>
      <c r="K453" s="454"/>
      <c r="L453" s="461" t="s">
        <v>313</v>
      </c>
      <c r="M453" s="462"/>
      <c r="N453" s="462"/>
      <c r="O453" s="462"/>
      <c r="P453" s="463"/>
      <c r="Q453" s="517"/>
      <c r="R453" s="518"/>
      <c r="S453" s="519"/>
      <c r="T453" s="517"/>
      <c r="U453" s="518"/>
      <c r="V453" s="519"/>
      <c r="W453" s="517"/>
      <c r="X453" s="518"/>
      <c r="Y453" s="519"/>
      <c r="Z453" s="517"/>
      <c r="AA453" s="518"/>
      <c r="AB453" s="519"/>
      <c r="AC453" s="517"/>
      <c r="AD453" s="518"/>
      <c r="AE453" s="519"/>
      <c r="AF453" s="517"/>
      <c r="AG453" s="518"/>
      <c r="AH453" s="519"/>
      <c r="AI453" s="517"/>
      <c r="AJ453" s="518"/>
      <c r="AK453" s="553"/>
      <c r="AN453" s="7"/>
    </row>
    <row r="454" spans="1:40" ht="16" customHeight="1" thickBot="1" x14ac:dyDescent="0.25">
      <c r="A454" s="36"/>
      <c r="B454" s="447"/>
      <c r="C454" s="448"/>
      <c r="D454" s="448"/>
      <c r="E454" s="448"/>
      <c r="F454" s="448"/>
      <c r="G454" s="455"/>
      <c r="H454" s="456"/>
      <c r="I454" s="456"/>
      <c r="J454" s="456"/>
      <c r="K454" s="456"/>
      <c r="L454" s="464"/>
      <c r="M454" s="465"/>
      <c r="N454" s="465"/>
      <c r="O454" s="465"/>
      <c r="P454" s="466"/>
      <c r="Q454" s="520"/>
      <c r="R454" s="521"/>
      <c r="S454" s="522"/>
      <c r="T454" s="520"/>
      <c r="U454" s="521"/>
      <c r="V454" s="522"/>
      <c r="W454" s="520"/>
      <c r="X454" s="521"/>
      <c r="Y454" s="522"/>
      <c r="Z454" s="520"/>
      <c r="AA454" s="521"/>
      <c r="AB454" s="522"/>
      <c r="AC454" s="520"/>
      <c r="AD454" s="521"/>
      <c r="AE454" s="522"/>
      <c r="AF454" s="520"/>
      <c r="AG454" s="521"/>
      <c r="AH454" s="522"/>
      <c r="AI454" s="520"/>
      <c r="AJ454" s="521"/>
      <c r="AK454" s="554"/>
      <c r="AN454" s="7"/>
    </row>
    <row r="455" spans="1:40" ht="16" customHeight="1" x14ac:dyDescent="0.2">
      <c r="A455" s="36"/>
      <c r="B455" s="447"/>
      <c r="C455" s="448"/>
      <c r="D455" s="448"/>
      <c r="E455" s="448"/>
      <c r="F455" s="449"/>
      <c r="G455" s="507" t="s">
        <v>310</v>
      </c>
      <c r="H455" s="508"/>
      <c r="I455" s="508"/>
      <c r="J455" s="508"/>
      <c r="K455" s="509"/>
      <c r="L455" s="557" t="s">
        <v>314</v>
      </c>
      <c r="M455" s="558"/>
      <c r="N455" s="558"/>
      <c r="O455" s="558"/>
      <c r="P455" s="559"/>
      <c r="Q455" s="555" t="s">
        <v>1209</v>
      </c>
      <c r="R455" s="555"/>
      <c r="S455" s="555"/>
      <c r="T455" s="555" t="s">
        <v>1215</v>
      </c>
      <c r="U455" s="555"/>
      <c r="V455" s="555"/>
      <c r="W455" s="555" t="s">
        <v>1219</v>
      </c>
      <c r="X455" s="555"/>
      <c r="Y455" s="555"/>
      <c r="Z455" s="555" t="s">
        <v>1208</v>
      </c>
      <c r="AA455" s="555"/>
      <c r="AB455" s="555"/>
      <c r="AC455" s="555" t="s">
        <v>1218</v>
      </c>
      <c r="AD455" s="555"/>
      <c r="AE455" s="555"/>
      <c r="AF455" s="555" t="s">
        <v>1223</v>
      </c>
      <c r="AG455" s="555"/>
      <c r="AH455" s="555"/>
      <c r="AI455" s="555" t="s">
        <v>1225</v>
      </c>
      <c r="AJ455" s="555"/>
      <c r="AK455" s="555"/>
      <c r="AN455" s="7"/>
    </row>
    <row r="456" spans="1:40" ht="16" customHeight="1" x14ac:dyDescent="0.2">
      <c r="A456" s="36"/>
      <c r="B456" s="447"/>
      <c r="C456" s="448"/>
      <c r="D456" s="448"/>
      <c r="E456" s="448"/>
      <c r="F456" s="449"/>
      <c r="G456" s="510"/>
      <c r="H456" s="511"/>
      <c r="I456" s="511"/>
      <c r="J456" s="511"/>
      <c r="K456" s="512"/>
      <c r="L456" s="510"/>
      <c r="M456" s="511"/>
      <c r="N456" s="511"/>
      <c r="O456" s="511"/>
      <c r="P456" s="512"/>
      <c r="Q456" s="399"/>
      <c r="R456" s="399"/>
      <c r="S456" s="399"/>
      <c r="T456" s="399"/>
      <c r="U456" s="399"/>
      <c r="V456" s="399"/>
      <c r="W456" s="399"/>
      <c r="X456" s="399"/>
      <c r="Y456" s="399"/>
      <c r="Z456" s="399"/>
      <c r="AA456" s="399"/>
      <c r="AB456" s="399"/>
      <c r="AC456" s="399"/>
      <c r="AD456" s="399"/>
      <c r="AE456" s="399"/>
      <c r="AF456" s="399"/>
      <c r="AG456" s="399"/>
      <c r="AH456" s="399"/>
      <c r="AI456" s="399"/>
      <c r="AJ456" s="399"/>
      <c r="AK456" s="399"/>
      <c r="AN456" s="7"/>
    </row>
    <row r="457" spans="1:40" ht="16" customHeight="1" x14ac:dyDescent="0.2">
      <c r="A457" s="36"/>
      <c r="B457" s="447"/>
      <c r="C457" s="448"/>
      <c r="D457" s="448"/>
      <c r="E457" s="448"/>
      <c r="F457" s="449"/>
      <c r="G457" s="513" t="s">
        <v>311</v>
      </c>
      <c r="H457" s="513"/>
      <c r="I457" s="513"/>
      <c r="J457" s="513"/>
      <c r="K457" s="513"/>
      <c r="L457" s="549" t="s">
        <v>315</v>
      </c>
      <c r="M457" s="550"/>
      <c r="N457" s="550"/>
      <c r="O457" s="550"/>
      <c r="P457" s="551"/>
      <c r="Q457" s="399" t="s">
        <v>1210</v>
      </c>
      <c r="R457" s="399"/>
      <c r="S457" s="399"/>
      <c r="T457" s="399" t="s">
        <v>1216</v>
      </c>
      <c r="U457" s="399"/>
      <c r="V457" s="399"/>
      <c r="W457" s="399" t="s">
        <v>1216</v>
      </c>
      <c r="X457" s="399"/>
      <c r="Y457" s="399"/>
      <c r="Z457" s="399" t="s">
        <v>1215</v>
      </c>
      <c r="AA457" s="399"/>
      <c r="AB457" s="399"/>
      <c r="AC457" s="399" t="s">
        <v>1219</v>
      </c>
      <c r="AD457" s="399"/>
      <c r="AE457" s="399"/>
      <c r="AF457" s="399" t="s">
        <v>1208</v>
      </c>
      <c r="AG457" s="399"/>
      <c r="AH457" s="399"/>
      <c r="AI457" s="399" t="s">
        <v>1214</v>
      </c>
      <c r="AJ457" s="399"/>
      <c r="AK457" s="399"/>
      <c r="AN457" s="7"/>
    </row>
    <row r="458" spans="1:40" ht="16" customHeight="1" x14ac:dyDescent="0.2">
      <c r="A458" s="36"/>
      <c r="B458" s="447"/>
      <c r="C458" s="448"/>
      <c r="D458" s="448"/>
      <c r="E458" s="448"/>
      <c r="F458" s="449"/>
      <c r="G458" s="513"/>
      <c r="H458" s="513"/>
      <c r="I458" s="513"/>
      <c r="J458" s="513"/>
      <c r="K458" s="513"/>
      <c r="L458" s="510"/>
      <c r="M458" s="511"/>
      <c r="N458" s="511"/>
      <c r="O458" s="511"/>
      <c r="P458" s="512"/>
      <c r="Q458" s="399"/>
      <c r="R458" s="399"/>
      <c r="S458" s="399"/>
      <c r="T458" s="399"/>
      <c r="U458" s="399"/>
      <c r="V458" s="399"/>
      <c r="W458" s="399"/>
      <c r="X458" s="399"/>
      <c r="Y458" s="399"/>
      <c r="Z458" s="399"/>
      <c r="AA458" s="399"/>
      <c r="AB458" s="399"/>
      <c r="AC458" s="399"/>
      <c r="AD458" s="399"/>
      <c r="AE458" s="399"/>
      <c r="AF458" s="399"/>
      <c r="AG458" s="399"/>
      <c r="AH458" s="399"/>
      <c r="AI458" s="399"/>
      <c r="AJ458" s="399"/>
      <c r="AK458" s="399"/>
      <c r="AN458" s="7"/>
    </row>
    <row r="459" spans="1:40" ht="16" customHeight="1" x14ac:dyDescent="0.2">
      <c r="A459" s="36"/>
      <c r="B459" s="447"/>
      <c r="C459" s="448"/>
      <c r="D459" s="448"/>
      <c r="E459" s="448"/>
      <c r="F459" s="449"/>
      <c r="G459" s="513" t="s">
        <v>312</v>
      </c>
      <c r="H459" s="513"/>
      <c r="I459" s="513"/>
      <c r="J459" s="513"/>
      <c r="K459" s="513"/>
      <c r="L459" s="549" t="s">
        <v>316</v>
      </c>
      <c r="M459" s="550"/>
      <c r="N459" s="550"/>
      <c r="O459" s="550"/>
      <c r="P459" s="551"/>
      <c r="Q459" s="399" t="s">
        <v>1211</v>
      </c>
      <c r="R459" s="399"/>
      <c r="S459" s="399"/>
      <c r="T459" s="399" t="s">
        <v>1217</v>
      </c>
      <c r="U459" s="399"/>
      <c r="V459" s="399"/>
      <c r="W459" s="399" t="s">
        <v>1217</v>
      </c>
      <c r="X459" s="399"/>
      <c r="Y459" s="399"/>
      <c r="Z459" s="399" t="s">
        <v>1210</v>
      </c>
      <c r="AA459" s="399"/>
      <c r="AB459" s="399"/>
      <c r="AC459" s="399" t="s">
        <v>1216</v>
      </c>
      <c r="AD459" s="399"/>
      <c r="AE459" s="399"/>
      <c r="AF459" s="399" t="s">
        <v>1216</v>
      </c>
      <c r="AG459" s="399"/>
      <c r="AH459" s="399"/>
      <c r="AI459" s="399" t="s">
        <v>1209</v>
      </c>
      <c r="AJ459" s="399"/>
      <c r="AK459" s="399"/>
      <c r="AN459" s="7"/>
    </row>
    <row r="460" spans="1:40" ht="16" customHeight="1" x14ac:dyDescent="0.2">
      <c r="A460" s="36"/>
      <c r="B460" s="447"/>
      <c r="C460" s="448"/>
      <c r="D460" s="448"/>
      <c r="E460" s="448"/>
      <c r="F460" s="449"/>
      <c r="G460" s="513"/>
      <c r="H460" s="513"/>
      <c r="I460" s="513"/>
      <c r="J460" s="513"/>
      <c r="K460" s="513"/>
      <c r="L460" s="510"/>
      <c r="M460" s="511"/>
      <c r="N460" s="511"/>
      <c r="O460" s="511"/>
      <c r="P460" s="512"/>
      <c r="Q460" s="399"/>
      <c r="R460" s="399"/>
      <c r="S460" s="399"/>
      <c r="T460" s="399"/>
      <c r="U460" s="399"/>
      <c r="V460" s="399"/>
      <c r="W460" s="399"/>
      <c r="X460" s="399"/>
      <c r="Y460" s="399"/>
      <c r="Z460" s="399"/>
      <c r="AA460" s="399"/>
      <c r="AB460" s="399"/>
      <c r="AC460" s="399"/>
      <c r="AD460" s="399"/>
      <c r="AE460" s="399"/>
      <c r="AF460" s="399"/>
      <c r="AG460" s="399"/>
      <c r="AH460" s="399"/>
      <c r="AI460" s="399"/>
      <c r="AJ460" s="399"/>
      <c r="AK460" s="399"/>
      <c r="AN460" s="7"/>
    </row>
    <row r="461" spans="1:40" ht="16" customHeight="1" x14ac:dyDescent="0.2">
      <c r="A461" s="36"/>
      <c r="B461" s="447"/>
      <c r="C461" s="448"/>
      <c r="D461" s="448"/>
      <c r="E461" s="448"/>
      <c r="F461" s="449"/>
      <c r="G461" s="513" t="s">
        <v>309</v>
      </c>
      <c r="H461" s="513"/>
      <c r="I461" s="513"/>
      <c r="J461" s="513"/>
      <c r="K461" s="513"/>
      <c r="L461" s="549" t="s">
        <v>317</v>
      </c>
      <c r="M461" s="550"/>
      <c r="N461" s="550"/>
      <c r="O461" s="550"/>
      <c r="P461" s="551"/>
      <c r="Q461" s="399" t="s">
        <v>1212</v>
      </c>
      <c r="R461" s="399"/>
      <c r="S461" s="399"/>
      <c r="T461" s="399" t="s">
        <v>1213</v>
      </c>
      <c r="U461" s="399"/>
      <c r="V461" s="399"/>
      <c r="W461" s="399" t="s">
        <v>1213</v>
      </c>
      <c r="X461" s="399"/>
      <c r="Y461" s="399"/>
      <c r="Z461" s="399" t="s">
        <v>1213</v>
      </c>
      <c r="AA461" s="399"/>
      <c r="AB461" s="399"/>
      <c r="AC461" s="399" t="s">
        <v>1211</v>
      </c>
      <c r="AD461" s="399"/>
      <c r="AE461" s="399"/>
      <c r="AF461" s="399" t="s">
        <v>1211</v>
      </c>
      <c r="AG461" s="399"/>
      <c r="AH461" s="399"/>
      <c r="AI461" s="399" t="s">
        <v>1211</v>
      </c>
      <c r="AJ461" s="399"/>
      <c r="AK461" s="399"/>
      <c r="AN461" s="7"/>
    </row>
    <row r="462" spans="1:40" ht="16" customHeight="1" x14ac:dyDescent="0.2">
      <c r="A462" s="36"/>
      <c r="B462" s="450"/>
      <c r="C462" s="451"/>
      <c r="D462" s="451"/>
      <c r="E462" s="451"/>
      <c r="F462" s="452"/>
      <c r="G462" s="513"/>
      <c r="H462" s="513"/>
      <c r="I462" s="513"/>
      <c r="J462" s="513"/>
      <c r="K462" s="513"/>
      <c r="L462" s="510"/>
      <c r="M462" s="511"/>
      <c r="N462" s="511"/>
      <c r="O462" s="511"/>
      <c r="P462" s="512"/>
      <c r="Q462" s="399"/>
      <c r="R462" s="399"/>
      <c r="S462" s="399"/>
      <c r="T462" s="399"/>
      <c r="U462" s="399"/>
      <c r="V462" s="399"/>
      <c r="W462" s="399"/>
      <c r="X462" s="399"/>
      <c r="Y462" s="399"/>
      <c r="Z462" s="399"/>
      <c r="AA462" s="399"/>
      <c r="AB462" s="399"/>
      <c r="AC462" s="399"/>
      <c r="AD462" s="399"/>
      <c r="AE462" s="399"/>
      <c r="AF462" s="399"/>
      <c r="AG462" s="399"/>
      <c r="AH462" s="399"/>
      <c r="AI462" s="399"/>
      <c r="AJ462" s="399"/>
      <c r="AK462" s="399"/>
      <c r="AN462" s="7"/>
    </row>
    <row r="463" spans="1:40" ht="6.5" customHeight="1" x14ac:dyDescent="0.2">
      <c r="A463" s="36"/>
      <c r="I463" s="51"/>
      <c r="J463" s="51"/>
      <c r="K463" s="51"/>
      <c r="L463" s="51"/>
      <c r="M463" s="23"/>
      <c r="N463" s="23"/>
      <c r="O463" s="23"/>
      <c r="P463" s="23"/>
      <c r="Q463" s="23"/>
      <c r="R463" s="23"/>
      <c r="S463" s="23"/>
      <c r="T463" s="23"/>
      <c r="U463" s="23"/>
      <c r="V463" s="23"/>
      <c r="W463" s="23"/>
      <c r="X463" s="23"/>
      <c r="Y463" s="23"/>
      <c r="Z463" s="23"/>
      <c r="AA463" s="23"/>
      <c r="AB463" s="23"/>
      <c r="AC463" s="23"/>
      <c r="AD463" s="23"/>
      <c r="AE463" s="23"/>
      <c r="AN463" s="7"/>
    </row>
    <row r="464" spans="1:40" ht="16" customHeight="1" x14ac:dyDescent="0.2">
      <c r="A464" s="36"/>
      <c r="C464" s="32" t="s">
        <v>323</v>
      </c>
      <c r="D464" s="311" t="s">
        <v>318</v>
      </c>
      <c r="E464" s="311"/>
      <c r="F464" s="311"/>
      <c r="G464" s="311"/>
      <c r="H464" s="311"/>
      <c r="I464" s="362" t="s">
        <v>1046</v>
      </c>
      <c r="J464" s="363"/>
      <c r="K464" s="363"/>
      <c r="L464" s="364"/>
      <c r="M464" s="3" t="s">
        <v>268</v>
      </c>
      <c r="N464" s="361" t="s">
        <v>1226</v>
      </c>
      <c r="O464" s="361"/>
      <c r="P464" s="361"/>
      <c r="Q464" s="361"/>
      <c r="R464" s="361"/>
      <c r="S464" s="361"/>
      <c r="T464" s="361"/>
      <c r="U464" s="361"/>
      <c r="V464" s="361"/>
      <c r="W464" s="361"/>
      <c r="X464" s="361"/>
      <c r="Y464" s="361"/>
      <c r="Z464" s="361"/>
      <c r="AA464" s="361"/>
      <c r="AB464" s="361"/>
      <c r="AC464" s="361"/>
      <c r="AD464" s="361"/>
      <c r="AE464" s="361"/>
      <c r="AF464" s="313" t="str" cm="1">
        <f t="array" ref="AF464">_xlfn.IFS(I464="いる・いない","－",I464="いる","○",TRUE,"×")</f>
        <v>－</v>
      </c>
      <c r="AG464" s="314"/>
      <c r="AH464" s="361" t="s">
        <v>400</v>
      </c>
      <c r="AI464" s="361"/>
      <c r="AJ464" s="361"/>
      <c r="AK464" s="361"/>
      <c r="AL464" s="361"/>
      <c r="AM464" s="361"/>
      <c r="AN464" s="401"/>
    </row>
    <row r="465" spans="1:40" ht="16" customHeight="1" x14ac:dyDescent="0.2">
      <c r="A465" s="36"/>
      <c r="D465" s="311"/>
      <c r="E465" s="311"/>
      <c r="F465" s="311"/>
      <c r="G465" s="311"/>
      <c r="H465" s="311"/>
      <c r="I465" s="4"/>
      <c r="J465" s="6"/>
      <c r="K465" s="6"/>
      <c r="L465" s="13"/>
      <c r="N465" s="370"/>
      <c r="O465" s="370"/>
      <c r="P465" s="370"/>
      <c r="Q465" s="370"/>
      <c r="R465" s="370"/>
      <c r="S465" s="370"/>
      <c r="T465" s="370"/>
      <c r="U465" s="370"/>
      <c r="V465" s="370"/>
      <c r="W465" s="370"/>
      <c r="X465" s="370"/>
      <c r="Y465" s="370"/>
      <c r="Z465" s="370"/>
      <c r="AA465" s="370"/>
      <c r="AB465" s="370"/>
      <c r="AC465" s="370"/>
      <c r="AD465" s="370"/>
      <c r="AE465" s="370"/>
      <c r="AF465" s="10"/>
      <c r="AG465" s="12"/>
      <c r="AH465" s="361"/>
      <c r="AI465" s="361"/>
      <c r="AJ465" s="361"/>
      <c r="AK465" s="361"/>
      <c r="AL465" s="361"/>
      <c r="AM465" s="361"/>
      <c r="AN465" s="401"/>
    </row>
    <row r="466" spans="1:40" ht="16" customHeight="1" x14ac:dyDescent="0.2">
      <c r="A466" s="36"/>
      <c r="D466" s="352"/>
      <c r="E466" s="352"/>
      <c r="F466" s="352"/>
      <c r="G466" s="352"/>
      <c r="H466" s="352"/>
      <c r="I466" s="4"/>
      <c r="L466" s="7"/>
      <c r="N466" s="370"/>
      <c r="O466" s="370"/>
      <c r="P466" s="370"/>
      <c r="Q466" s="370"/>
      <c r="R466" s="370"/>
      <c r="S466" s="370"/>
      <c r="T466" s="370"/>
      <c r="U466" s="370"/>
      <c r="V466" s="370"/>
      <c r="W466" s="370"/>
      <c r="X466" s="370"/>
      <c r="Y466" s="370"/>
      <c r="Z466" s="370"/>
      <c r="AA466" s="370"/>
      <c r="AB466" s="370"/>
      <c r="AC466" s="370"/>
      <c r="AD466" s="370"/>
      <c r="AE466" s="370"/>
      <c r="AF466" s="10"/>
      <c r="AG466" s="12"/>
      <c r="AH466" s="361"/>
      <c r="AI466" s="361"/>
      <c r="AJ466" s="361"/>
      <c r="AK466" s="361"/>
      <c r="AL466" s="361"/>
      <c r="AM466" s="361"/>
      <c r="AN466" s="401"/>
    </row>
    <row r="467" spans="1:40" ht="16" customHeight="1" x14ac:dyDescent="0.2">
      <c r="A467" s="36"/>
      <c r="I467" s="4"/>
      <c r="L467" s="7"/>
      <c r="M467" s="3" t="s">
        <v>319</v>
      </c>
      <c r="N467" s="361" t="s">
        <v>320</v>
      </c>
      <c r="O467" s="361"/>
      <c r="P467" s="361"/>
      <c r="Q467" s="361"/>
      <c r="R467" s="361"/>
      <c r="S467" s="361"/>
      <c r="T467" s="361"/>
      <c r="U467" s="361"/>
      <c r="V467" s="361"/>
      <c r="W467" s="361"/>
      <c r="X467" s="361"/>
      <c r="Y467" s="361"/>
      <c r="Z467" s="361"/>
      <c r="AA467" s="361"/>
      <c r="AB467" s="361"/>
      <c r="AC467" s="361"/>
      <c r="AD467" s="361"/>
      <c r="AE467" s="361"/>
      <c r="AF467" s="24"/>
      <c r="AG467" s="26"/>
      <c r="AN467" s="7"/>
    </row>
    <row r="468" spans="1:40" ht="16" customHeight="1" x14ac:dyDescent="0.2">
      <c r="A468" s="36"/>
      <c r="I468" s="4"/>
      <c r="L468" s="7"/>
      <c r="N468" s="370"/>
      <c r="O468" s="370"/>
      <c r="P468" s="370"/>
      <c r="Q468" s="370"/>
      <c r="R468" s="370"/>
      <c r="S468" s="370"/>
      <c r="T468" s="370"/>
      <c r="U468" s="370"/>
      <c r="V468" s="370"/>
      <c r="W468" s="370"/>
      <c r="X468" s="370"/>
      <c r="Y468" s="370"/>
      <c r="Z468" s="370"/>
      <c r="AA468" s="370"/>
      <c r="AB468" s="370"/>
      <c r="AC468" s="370"/>
      <c r="AD468" s="370"/>
      <c r="AE468" s="370"/>
      <c r="AF468" s="10"/>
      <c r="AG468" s="12"/>
      <c r="AN468" s="7"/>
    </row>
    <row r="469" spans="1:40" ht="5.5" customHeight="1" x14ac:dyDescent="0.2">
      <c r="A469" s="36"/>
      <c r="I469" s="4"/>
      <c r="L469" s="7"/>
      <c r="AF469" s="4"/>
      <c r="AG469" s="7"/>
      <c r="AN469" s="7"/>
    </row>
    <row r="470" spans="1:40" ht="16" customHeight="1" x14ac:dyDescent="0.2">
      <c r="A470" s="36"/>
      <c r="I470" s="4"/>
      <c r="L470" s="7"/>
      <c r="N470" s="382" t="s">
        <v>321</v>
      </c>
      <c r="O470" s="382"/>
      <c r="P470" s="382"/>
      <c r="Q470" s="382"/>
      <c r="R470" s="382"/>
      <c r="S470" s="382"/>
      <c r="T470" s="441"/>
      <c r="U470" s="459"/>
      <c r="V470" s="459"/>
      <c r="W470" s="459"/>
      <c r="X470" s="459"/>
      <c r="Y470" s="459"/>
      <c r="Z470" s="459"/>
      <c r="AA470" s="459"/>
      <c r="AB470" s="459"/>
      <c r="AC470" s="459"/>
      <c r="AD470" s="459"/>
      <c r="AF470" s="4"/>
      <c r="AG470" s="7"/>
      <c r="AN470" s="7"/>
    </row>
    <row r="471" spans="1:40" ht="16" customHeight="1" x14ac:dyDescent="0.2">
      <c r="A471" s="36"/>
      <c r="I471" s="4"/>
      <c r="L471" s="7"/>
      <c r="N471" s="459"/>
      <c r="O471" s="459"/>
      <c r="P471" s="459"/>
      <c r="Q471" s="459"/>
      <c r="R471" s="459"/>
      <c r="S471" s="459"/>
      <c r="T471" s="459"/>
      <c r="U471" s="460"/>
      <c r="V471" s="460"/>
      <c r="W471" s="460"/>
      <c r="X471" s="460"/>
      <c r="Y471" s="460"/>
      <c r="Z471" s="460"/>
      <c r="AA471" s="460"/>
      <c r="AB471" s="460"/>
      <c r="AC471" s="460"/>
      <c r="AD471" s="460"/>
      <c r="AF471" s="4"/>
      <c r="AG471" s="7"/>
      <c r="AN471" s="7"/>
    </row>
    <row r="472" spans="1:40" ht="16" customHeight="1" x14ac:dyDescent="0.2">
      <c r="A472" s="36"/>
      <c r="I472" s="4"/>
      <c r="L472" s="7"/>
      <c r="N472" s="467" t="s">
        <v>322</v>
      </c>
      <c r="O472" s="467"/>
      <c r="P472" s="467"/>
      <c r="Q472" s="467"/>
      <c r="R472" s="467"/>
      <c r="S472" s="467"/>
      <c r="T472" s="460"/>
      <c r="U472" s="460"/>
      <c r="V472" s="460"/>
      <c r="W472" s="460"/>
      <c r="X472" s="460"/>
      <c r="Y472" s="460"/>
      <c r="Z472" s="460"/>
      <c r="AA472" s="460"/>
      <c r="AB472" s="460"/>
      <c r="AC472" s="460"/>
      <c r="AD472" s="460"/>
      <c r="AF472" s="4"/>
      <c r="AG472" s="7"/>
      <c r="AN472" s="7"/>
    </row>
    <row r="473" spans="1:40" ht="16" customHeight="1" x14ac:dyDescent="0.2">
      <c r="A473" s="36"/>
      <c r="I473" s="4"/>
      <c r="L473" s="7"/>
      <c r="N473" s="459"/>
      <c r="O473" s="459"/>
      <c r="P473" s="459"/>
      <c r="Q473" s="459"/>
      <c r="R473" s="459"/>
      <c r="S473" s="459"/>
      <c r="T473" s="460"/>
      <c r="U473" s="460"/>
      <c r="V473" s="460"/>
      <c r="W473" s="460"/>
      <c r="X473" s="460"/>
      <c r="Y473" s="460"/>
      <c r="Z473" s="460"/>
      <c r="AA473" s="460"/>
      <c r="AB473" s="460"/>
      <c r="AC473" s="460"/>
      <c r="AD473" s="460"/>
      <c r="AF473" s="4"/>
      <c r="AG473" s="7"/>
      <c r="AN473" s="7"/>
    </row>
    <row r="474" spans="1:40" ht="6" customHeight="1" x14ac:dyDescent="0.2">
      <c r="A474" s="36"/>
      <c r="I474" s="4"/>
      <c r="L474" s="7"/>
      <c r="AF474" s="4"/>
      <c r="AG474" s="7"/>
      <c r="AN474" s="7"/>
    </row>
    <row r="475" spans="1:40" s="32" customFormat="1" ht="16" customHeight="1" x14ac:dyDescent="0.2">
      <c r="A475" s="36"/>
      <c r="C475" s="32" t="s">
        <v>269</v>
      </c>
      <c r="D475" s="311" t="s">
        <v>1295</v>
      </c>
      <c r="E475" s="311"/>
      <c r="F475" s="311"/>
      <c r="G475" s="311"/>
      <c r="H475" s="311"/>
      <c r="I475" s="334" t="s">
        <v>1046</v>
      </c>
      <c r="J475" s="335"/>
      <c r="K475" s="335"/>
      <c r="L475" s="336"/>
      <c r="M475" s="32" t="s">
        <v>324</v>
      </c>
      <c r="N475" s="311" t="s">
        <v>873</v>
      </c>
      <c r="O475" s="311"/>
      <c r="P475" s="311"/>
      <c r="Q475" s="311"/>
      <c r="R475" s="311"/>
      <c r="S475" s="311"/>
      <c r="T475" s="311"/>
      <c r="U475" s="311"/>
      <c r="V475" s="311"/>
      <c r="W475" s="311"/>
      <c r="X475" s="311"/>
      <c r="Y475" s="311"/>
      <c r="Z475" s="311"/>
      <c r="AA475" s="311"/>
      <c r="AB475" s="311"/>
      <c r="AC475" s="311"/>
      <c r="AD475" s="311"/>
      <c r="AE475" s="311"/>
      <c r="AF475" s="313" t="str" cm="1">
        <f t="array" ref="AF475">_xlfn.IFS(I475="いる・いない","－",I475="いる","○",TRUE,"×")</f>
        <v>－</v>
      </c>
      <c r="AG475" s="314"/>
      <c r="AH475" s="354" t="s">
        <v>331</v>
      </c>
      <c r="AI475" s="354"/>
      <c r="AJ475" s="354"/>
      <c r="AK475" s="354"/>
      <c r="AL475" s="354"/>
      <c r="AM475" s="354"/>
      <c r="AN475" s="373"/>
    </row>
    <row r="476" spans="1:40" s="32" customFormat="1" ht="16" customHeight="1" x14ac:dyDescent="0.2">
      <c r="A476" s="36"/>
      <c r="D476" s="311"/>
      <c r="E476" s="311"/>
      <c r="F476" s="311"/>
      <c r="G476" s="311"/>
      <c r="H476" s="311"/>
      <c r="I476" s="36"/>
      <c r="J476" s="74"/>
      <c r="K476" s="74"/>
      <c r="L476" s="75"/>
      <c r="N476" s="32" t="s">
        <v>325</v>
      </c>
      <c r="O476" s="311" t="s">
        <v>1227</v>
      </c>
      <c r="P476" s="311"/>
      <c r="Q476" s="311"/>
      <c r="R476" s="311"/>
      <c r="S476" s="311"/>
      <c r="T476" s="311"/>
      <c r="U476" s="311"/>
      <c r="V476" s="311"/>
      <c r="W476" s="311"/>
      <c r="X476" s="311"/>
      <c r="Y476" s="311"/>
      <c r="Z476" s="311"/>
      <c r="AA476" s="311"/>
      <c r="AB476" s="311"/>
      <c r="AC476" s="311"/>
      <c r="AD476" s="311"/>
      <c r="AE476" s="311"/>
      <c r="AF476" s="57"/>
      <c r="AG476" s="56"/>
      <c r="AN476" s="38"/>
    </row>
    <row r="477" spans="1:40" s="32" customFormat="1" ht="16" customHeight="1" x14ac:dyDescent="0.2">
      <c r="A477" s="36"/>
      <c r="D477" s="352"/>
      <c r="E477" s="352"/>
      <c r="F477" s="352"/>
      <c r="G477" s="352"/>
      <c r="H477" s="352"/>
      <c r="I477" s="36"/>
      <c r="L477" s="38"/>
      <c r="O477" s="311"/>
      <c r="P477" s="311"/>
      <c r="Q477" s="311"/>
      <c r="R477" s="311"/>
      <c r="S477" s="311"/>
      <c r="T477" s="311"/>
      <c r="U477" s="311"/>
      <c r="V477" s="311"/>
      <c r="W477" s="311"/>
      <c r="X477" s="311"/>
      <c r="Y477" s="311"/>
      <c r="Z477" s="311"/>
      <c r="AA477" s="311"/>
      <c r="AB477" s="311"/>
      <c r="AC477" s="311"/>
      <c r="AD477" s="311"/>
      <c r="AE477" s="311"/>
      <c r="AF477" s="57"/>
      <c r="AG477" s="56"/>
      <c r="AN477" s="38"/>
    </row>
    <row r="478" spans="1:40" s="32" customFormat="1" ht="12" customHeight="1" x14ac:dyDescent="0.2">
      <c r="A478" s="36"/>
      <c r="D478" s="352"/>
      <c r="E478" s="352"/>
      <c r="F478" s="352"/>
      <c r="G478" s="352"/>
      <c r="H478" s="352"/>
      <c r="I478" s="36"/>
      <c r="L478" s="38"/>
      <c r="O478" s="352"/>
      <c r="P478" s="352"/>
      <c r="Q478" s="352"/>
      <c r="R478" s="352"/>
      <c r="S478" s="352"/>
      <c r="T478" s="352"/>
      <c r="U478" s="352"/>
      <c r="V478" s="352"/>
      <c r="W478" s="352"/>
      <c r="X478" s="352"/>
      <c r="Y478" s="352"/>
      <c r="Z478" s="352"/>
      <c r="AA478" s="352"/>
      <c r="AB478" s="352"/>
      <c r="AC478" s="352"/>
      <c r="AD478" s="352"/>
      <c r="AE478" s="352"/>
      <c r="AF478" s="83"/>
      <c r="AG478" s="84"/>
      <c r="AN478" s="38"/>
    </row>
    <row r="479" spans="1:40" s="32" customFormat="1" ht="16" customHeight="1" x14ac:dyDescent="0.2">
      <c r="A479" s="36"/>
      <c r="D479" s="352"/>
      <c r="E479" s="352"/>
      <c r="F479" s="352"/>
      <c r="G479" s="352"/>
      <c r="H479" s="352"/>
      <c r="I479" s="36"/>
      <c r="L479" s="38"/>
      <c r="M479" s="32" t="s">
        <v>319</v>
      </c>
      <c r="N479" s="311" t="s">
        <v>1364</v>
      </c>
      <c r="O479" s="311"/>
      <c r="P479" s="311"/>
      <c r="Q479" s="311"/>
      <c r="R479" s="311"/>
      <c r="S479" s="311"/>
      <c r="T479" s="311"/>
      <c r="U479" s="311"/>
      <c r="V479" s="311"/>
      <c r="W479" s="311"/>
      <c r="X479" s="311"/>
      <c r="Y479" s="311"/>
      <c r="Z479" s="311"/>
      <c r="AA479" s="311"/>
      <c r="AB479" s="311"/>
      <c r="AC479" s="311"/>
      <c r="AD479" s="311"/>
      <c r="AE479" s="311"/>
      <c r="AF479" s="57"/>
      <c r="AG479" s="56"/>
      <c r="AN479" s="38"/>
    </row>
    <row r="480" spans="1:40" s="32" customFormat="1" ht="16" customHeight="1" x14ac:dyDescent="0.2">
      <c r="A480" s="36"/>
      <c r="I480" s="36"/>
      <c r="L480" s="38"/>
      <c r="N480" s="80"/>
      <c r="O480" s="32" t="s">
        <v>326</v>
      </c>
      <c r="P480" s="311" t="s">
        <v>327</v>
      </c>
      <c r="Q480" s="311"/>
      <c r="R480" s="311"/>
      <c r="S480" s="311"/>
      <c r="T480" s="311"/>
      <c r="U480" s="311"/>
      <c r="V480" s="311"/>
      <c r="W480" s="311"/>
      <c r="X480" s="311"/>
      <c r="Y480" s="311"/>
      <c r="Z480" s="311"/>
      <c r="AA480" s="311"/>
      <c r="AB480" s="311"/>
      <c r="AC480" s="311"/>
      <c r="AD480" s="311"/>
      <c r="AE480" s="311"/>
      <c r="AF480" s="57"/>
      <c r="AG480" s="56"/>
      <c r="AN480" s="38"/>
    </row>
    <row r="481" spans="1:40" s="32" customFormat="1" ht="16" customHeight="1" x14ac:dyDescent="0.2">
      <c r="A481" s="36"/>
      <c r="I481" s="36"/>
      <c r="L481" s="38"/>
      <c r="P481" s="352"/>
      <c r="Q481" s="352"/>
      <c r="R481" s="352"/>
      <c r="S481" s="352"/>
      <c r="T481" s="352"/>
      <c r="U481" s="352"/>
      <c r="V481" s="352"/>
      <c r="W481" s="352"/>
      <c r="X481" s="352"/>
      <c r="Y481" s="352"/>
      <c r="Z481" s="352"/>
      <c r="AA481" s="352"/>
      <c r="AB481" s="352"/>
      <c r="AC481" s="352"/>
      <c r="AD481" s="352"/>
      <c r="AE481" s="352"/>
      <c r="AF481" s="83"/>
      <c r="AG481" s="84"/>
      <c r="AN481" s="38"/>
    </row>
    <row r="482" spans="1:40" s="32" customFormat="1" ht="16" customHeight="1" x14ac:dyDescent="0.2">
      <c r="A482" s="36"/>
      <c r="I482" s="36"/>
      <c r="L482" s="38"/>
      <c r="N482" s="80"/>
      <c r="O482" s="32" t="s">
        <v>276</v>
      </c>
      <c r="P482" s="311" t="s">
        <v>328</v>
      </c>
      <c r="Q482" s="311"/>
      <c r="R482" s="311"/>
      <c r="S482" s="311"/>
      <c r="T482" s="311"/>
      <c r="U482" s="311"/>
      <c r="V482" s="311"/>
      <c r="W482" s="311"/>
      <c r="X482" s="311"/>
      <c r="Y482" s="311"/>
      <c r="Z482" s="311"/>
      <c r="AA482" s="311"/>
      <c r="AB482" s="311"/>
      <c r="AC482" s="311"/>
      <c r="AD482" s="311"/>
      <c r="AE482" s="311"/>
      <c r="AF482" s="57"/>
      <c r="AG482" s="56"/>
      <c r="AN482" s="38"/>
    </row>
    <row r="483" spans="1:40" s="32" customFormat="1" ht="16" customHeight="1" x14ac:dyDescent="0.2">
      <c r="A483" s="36"/>
      <c r="I483" s="36"/>
      <c r="L483" s="38"/>
      <c r="P483" s="352"/>
      <c r="Q483" s="352"/>
      <c r="R483" s="352"/>
      <c r="S483" s="352"/>
      <c r="T483" s="352"/>
      <c r="U483" s="352"/>
      <c r="V483" s="352"/>
      <c r="W483" s="352"/>
      <c r="X483" s="352"/>
      <c r="Y483" s="352"/>
      <c r="Z483" s="352"/>
      <c r="AA483" s="352"/>
      <c r="AB483" s="352"/>
      <c r="AC483" s="352"/>
      <c r="AD483" s="352"/>
      <c r="AE483" s="352"/>
      <c r="AF483" s="83"/>
      <c r="AG483" s="84"/>
      <c r="AN483" s="38"/>
    </row>
    <row r="484" spans="1:40" s="32" customFormat="1" ht="16" customHeight="1" x14ac:dyDescent="0.2">
      <c r="A484" s="36"/>
      <c r="I484" s="36"/>
      <c r="L484" s="38"/>
      <c r="M484" s="32" t="s">
        <v>319</v>
      </c>
      <c r="N484" s="311" t="s">
        <v>329</v>
      </c>
      <c r="O484" s="311"/>
      <c r="P484" s="311"/>
      <c r="Q484" s="311"/>
      <c r="R484" s="311"/>
      <c r="S484" s="311"/>
      <c r="T484" s="311"/>
      <c r="U484" s="311"/>
      <c r="V484" s="311"/>
      <c r="W484" s="311"/>
      <c r="X484" s="311"/>
      <c r="Y484" s="311"/>
      <c r="Z484" s="311"/>
      <c r="AA484" s="311"/>
      <c r="AB484" s="311"/>
      <c r="AC484" s="311"/>
      <c r="AD484" s="311"/>
      <c r="AE484" s="311"/>
      <c r="AF484" s="57"/>
      <c r="AG484" s="56"/>
      <c r="AN484" s="38"/>
    </row>
    <row r="485" spans="1:40" s="32" customFormat="1" ht="16" customHeight="1" x14ac:dyDescent="0.2">
      <c r="A485" s="36"/>
      <c r="I485" s="36"/>
      <c r="L485" s="38"/>
      <c r="N485" s="311" t="s">
        <v>330</v>
      </c>
      <c r="O485" s="311"/>
      <c r="P485" s="311"/>
      <c r="Q485" s="371"/>
      <c r="R485" s="371"/>
      <c r="S485" s="371"/>
      <c r="T485" s="371"/>
      <c r="U485" s="371"/>
      <c r="V485" s="371"/>
      <c r="W485" s="371"/>
      <c r="X485" s="371"/>
      <c r="Y485" s="371"/>
      <c r="Z485" s="371"/>
      <c r="AA485" s="371"/>
      <c r="AB485" s="371"/>
      <c r="AC485" s="371"/>
      <c r="AD485" s="371"/>
      <c r="AF485" s="36"/>
      <c r="AG485" s="38"/>
      <c r="AN485" s="38"/>
    </row>
    <row r="486" spans="1:40" s="32" customFormat="1" ht="16" customHeight="1" x14ac:dyDescent="0.2">
      <c r="A486" s="36"/>
      <c r="I486" s="36"/>
      <c r="L486" s="38"/>
      <c r="N486" s="371"/>
      <c r="O486" s="371"/>
      <c r="P486" s="371"/>
      <c r="Q486" s="458"/>
      <c r="R486" s="458"/>
      <c r="S486" s="458"/>
      <c r="T486" s="458"/>
      <c r="U486" s="458"/>
      <c r="V486" s="458"/>
      <c r="W486" s="458"/>
      <c r="X486" s="458"/>
      <c r="Y486" s="458"/>
      <c r="Z486" s="458"/>
      <c r="AA486" s="458"/>
      <c r="AB486" s="458"/>
      <c r="AC486" s="458"/>
      <c r="AD486" s="458"/>
      <c r="AF486" s="36"/>
      <c r="AG486" s="38"/>
      <c r="AN486" s="38"/>
    </row>
    <row r="487" spans="1:40" s="32" customFormat="1" ht="7" customHeight="1" x14ac:dyDescent="0.2">
      <c r="A487" s="36"/>
      <c r="I487" s="36"/>
      <c r="L487" s="38"/>
      <c r="N487" s="66"/>
      <c r="O487" s="66"/>
      <c r="P487" s="66"/>
      <c r="Q487" s="66"/>
      <c r="R487" s="66"/>
      <c r="S487" s="66"/>
      <c r="T487" s="66"/>
      <c r="U487" s="66"/>
      <c r="V487" s="66"/>
      <c r="W487" s="66"/>
      <c r="X487" s="66"/>
      <c r="Y487" s="66"/>
      <c r="Z487" s="66"/>
      <c r="AA487" s="66"/>
      <c r="AB487" s="66"/>
      <c r="AC487" s="66"/>
      <c r="AD487" s="66"/>
      <c r="AF487" s="36"/>
      <c r="AG487" s="38"/>
      <c r="AN487" s="38"/>
    </row>
    <row r="488" spans="1:40" s="32" customFormat="1" ht="16" customHeight="1" x14ac:dyDescent="0.2">
      <c r="A488" s="36"/>
      <c r="I488" s="36"/>
      <c r="L488" s="38"/>
      <c r="N488" s="32" t="s">
        <v>332</v>
      </c>
      <c r="O488" s="354" t="s">
        <v>333</v>
      </c>
      <c r="P488" s="354"/>
      <c r="Q488" s="354"/>
      <c r="R488" s="354"/>
      <c r="S488" s="354"/>
      <c r="T488" s="354"/>
      <c r="U488" s="354"/>
      <c r="V488" s="354"/>
      <c r="W488" s="354"/>
      <c r="X488" s="354"/>
      <c r="Y488" s="354"/>
      <c r="Z488" s="354"/>
      <c r="AA488" s="354"/>
      <c r="AB488" s="354"/>
      <c r="AC488" s="354"/>
      <c r="AD488" s="354"/>
      <c r="AE488" s="354"/>
      <c r="AF488" s="86"/>
      <c r="AG488" s="54"/>
      <c r="AN488" s="38"/>
    </row>
    <row r="489" spans="1:40" s="32" customFormat="1" ht="16" customHeight="1" x14ac:dyDescent="0.2">
      <c r="A489" s="36"/>
      <c r="I489" s="36"/>
      <c r="L489" s="38"/>
      <c r="O489" s="354" t="s">
        <v>1314</v>
      </c>
      <c r="P489" s="354"/>
      <c r="Q489" s="354"/>
      <c r="R489" s="354"/>
      <c r="S489" s="354"/>
      <c r="T489" s="354"/>
      <c r="U489" s="354"/>
      <c r="V489" s="354"/>
      <c r="W489" s="354"/>
      <c r="X489" s="354"/>
      <c r="Y489" s="354"/>
      <c r="Z489" s="354"/>
      <c r="AA489" s="354"/>
      <c r="AB489" s="354"/>
      <c r="AC489" s="354"/>
      <c r="AD489" s="354"/>
      <c r="AE489" s="354"/>
      <c r="AF489" s="86"/>
      <c r="AG489" s="54"/>
      <c r="AN489" s="38"/>
    </row>
    <row r="490" spans="1:40" s="32" customFormat="1" ht="16" customHeight="1" x14ac:dyDescent="0.2">
      <c r="A490" s="36"/>
      <c r="I490" s="36"/>
      <c r="L490" s="38"/>
      <c r="O490" s="354" t="s">
        <v>334</v>
      </c>
      <c r="P490" s="354"/>
      <c r="Q490" s="354"/>
      <c r="R490" s="354"/>
      <c r="S490" s="354"/>
      <c r="T490" s="374"/>
      <c r="U490" s="374"/>
      <c r="V490" s="71" t="s">
        <v>336</v>
      </c>
      <c r="W490" s="354" t="s">
        <v>337</v>
      </c>
      <c r="X490" s="354"/>
      <c r="Y490" s="354"/>
      <c r="AF490" s="36"/>
      <c r="AG490" s="38"/>
      <c r="AN490" s="38"/>
    </row>
    <row r="491" spans="1:40" s="32" customFormat="1" ht="16" customHeight="1" x14ac:dyDescent="0.2">
      <c r="A491" s="36"/>
      <c r="I491" s="36"/>
      <c r="L491" s="38"/>
      <c r="O491" s="354" t="s">
        <v>335</v>
      </c>
      <c r="P491" s="354"/>
      <c r="Q491" s="354"/>
      <c r="R491" s="354"/>
      <c r="S491" s="354"/>
      <c r="T491" s="369"/>
      <c r="U491" s="369"/>
      <c r="V491" s="93" t="s">
        <v>336</v>
      </c>
      <c r="W491" s="354" t="s">
        <v>338</v>
      </c>
      <c r="X491" s="354"/>
      <c r="Y491" s="354"/>
      <c r="AF491" s="36"/>
      <c r="AG491" s="38"/>
      <c r="AN491" s="38"/>
    </row>
    <row r="492" spans="1:40" s="32" customFormat="1" ht="16" customHeight="1" x14ac:dyDescent="0.2">
      <c r="A492" s="36"/>
      <c r="I492" s="36"/>
      <c r="L492" s="38"/>
      <c r="O492" s="354" t="s">
        <v>340</v>
      </c>
      <c r="P492" s="354"/>
      <c r="Q492" s="354"/>
      <c r="R492" s="354"/>
      <c r="S492" s="354"/>
      <c r="T492" s="354"/>
      <c r="U492" s="82" t="s">
        <v>339</v>
      </c>
      <c r="V492" s="457" t="str">
        <f>IF(T490="","",T491/T490)</f>
        <v/>
      </c>
      <c r="W492" s="457"/>
      <c r="X492" s="457"/>
      <c r="AF492" s="36"/>
      <c r="AG492" s="38"/>
      <c r="AN492" s="38"/>
    </row>
    <row r="493" spans="1:40" s="32" customFormat="1" ht="8" customHeight="1" x14ac:dyDescent="0.2">
      <c r="A493" s="36"/>
      <c r="I493" s="36"/>
      <c r="L493" s="38"/>
      <c r="AF493" s="36"/>
      <c r="AG493" s="38"/>
      <c r="AN493" s="38"/>
    </row>
    <row r="494" spans="1:40" s="32" customFormat="1" ht="16" customHeight="1" x14ac:dyDescent="0.2">
      <c r="A494" s="36"/>
      <c r="I494" s="36"/>
      <c r="L494" s="38"/>
      <c r="N494" s="32" t="s">
        <v>332</v>
      </c>
      <c r="O494" s="354" t="s">
        <v>341</v>
      </c>
      <c r="P494" s="354"/>
      <c r="Q494" s="354"/>
      <c r="R494" s="354"/>
      <c r="S494" s="354"/>
      <c r="T494" s="354"/>
      <c r="U494" s="354"/>
      <c r="V494" s="354"/>
      <c r="W494" s="354"/>
      <c r="X494" s="354"/>
      <c r="Y494" s="354"/>
      <c r="Z494" s="354"/>
      <c r="AA494" s="354"/>
      <c r="AB494" s="354"/>
      <c r="AC494" s="354"/>
      <c r="AD494" s="354"/>
      <c r="AE494" s="354"/>
      <c r="AF494" s="86"/>
      <c r="AG494" s="54"/>
      <c r="AN494" s="38"/>
    </row>
    <row r="495" spans="1:40" s="32" customFormat="1" ht="14" customHeight="1" x14ac:dyDescent="0.2">
      <c r="A495" s="36"/>
      <c r="I495" s="36"/>
      <c r="L495" s="38"/>
      <c r="O495" s="354" t="s">
        <v>1314</v>
      </c>
      <c r="P495" s="354"/>
      <c r="Q495" s="354"/>
      <c r="R495" s="354"/>
      <c r="S495" s="354"/>
      <c r="T495" s="354"/>
      <c r="U495" s="354"/>
      <c r="V495" s="354"/>
      <c r="W495" s="354"/>
      <c r="X495" s="354"/>
      <c r="Y495" s="354"/>
      <c r="Z495" s="354"/>
      <c r="AA495" s="354"/>
      <c r="AB495" s="354"/>
      <c r="AC495" s="354"/>
      <c r="AD495" s="354"/>
      <c r="AE495" s="354"/>
      <c r="AF495" s="86"/>
      <c r="AG495" s="54"/>
      <c r="AN495" s="38"/>
    </row>
    <row r="496" spans="1:40" s="32" customFormat="1" ht="16" customHeight="1" x14ac:dyDescent="0.2">
      <c r="A496" s="36"/>
      <c r="I496" s="36"/>
      <c r="L496" s="38"/>
      <c r="O496" s="354" t="s">
        <v>334</v>
      </c>
      <c r="P496" s="354"/>
      <c r="Q496" s="354"/>
      <c r="R496" s="354"/>
      <c r="S496" s="354"/>
      <c r="T496" s="374"/>
      <c r="U496" s="374"/>
      <c r="V496" s="71" t="s">
        <v>336</v>
      </c>
      <c r="W496" s="354" t="s">
        <v>342</v>
      </c>
      <c r="X496" s="354"/>
      <c r="Y496" s="354"/>
      <c r="AF496" s="36"/>
      <c r="AG496" s="38"/>
      <c r="AN496" s="38"/>
    </row>
    <row r="497" spans="1:40" s="32" customFormat="1" ht="16" customHeight="1" x14ac:dyDescent="0.2">
      <c r="A497" s="36"/>
      <c r="I497" s="36"/>
      <c r="L497" s="38"/>
      <c r="O497" s="354" t="s">
        <v>335</v>
      </c>
      <c r="P497" s="354"/>
      <c r="Q497" s="354"/>
      <c r="R497" s="354"/>
      <c r="S497" s="354"/>
      <c r="T497" s="369"/>
      <c r="U497" s="369"/>
      <c r="V497" s="93" t="s">
        <v>336</v>
      </c>
      <c r="W497" s="354" t="s">
        <v>343</v>
      </c>
      <c r="X497" s="354"/>
      <c r="Y497" s="354"/>
      <c r="AF497" s="36"/>
      <c r="AG497" s="38"/>
      <c r="AN497" s="38"/>
    </row>
    <row r="498" spans="1:40" s="32" customFormat="1" ht="16" customHeight="1" x14ac:dyDescent="0.2">
      <c r="A498" s="36"/>
      <c r="I498" s="36"/>
      <c r="L498" s="38"/>
      <c r="O498" s="354" t="s">
        <v>344</v>
      </c>
      <c r="P498" s="354"/>
      <c r="Q498" s="354"/>
      <c r="R498" s="354"/>
      <c r="S498" s="354"/>
      <c r="T498" s="354"/>
      <c r="U498" s="82" t="s">
        <v>339</v>
      </c>
      <c r="V498" s="457" t="str">
        <f>IF(T496="","",T497/T496)</f>
        <v/>
      </c>
      <c r="W498" s="457"/>
      <c r="X498" s="457"/>
      <c r="AF498" s="36"/>
      <c r="AG498" s="38"/>
      <c r="AN498" s="38"/>
    </row>
    <row r="499" spans="1:40" s="32" customFormat="1" ht="16" customHeight="1" x14ac:dyDescent="0.2">
      <c r="A499" s="76"/>
      <c r="B499" s="71"/>
      <c r="C499" s="71"/>
      <c r="D499" s="71"/>
      <c r="E499" s="71"/>
      <c r="F499" s="71"/>
      <c r="G499" s="71"/>
      <c r="H499" s="71"/>
      <c r="I499" s="76"/>
      <c r="J499" s="71"/>
      <c r="K499" s="71"/>
      <c r="L499" s="79"/>
      <c r="M499" s="71"/>
      <c r="N499" s="71"/>
      <c r="O499" s="71"/>
      <c r="P499" s="71"/>
      <c r="Q499" s="71"/>
      <c r="R499" s="71"/>
      <c r="S499" s="71"/>
      <c r="T499" s="71"/>
      <c r="U499" s="71"/>
      <c r="V499" s="71"/>
      <c r="W499" s="71"/>
      <c r="X499" s="71"/>
      <c r="Y499" s="71"/>
      <c r="Z499" s="71"/>
      <c r="AA499" s="71"/>
      <c r="AB499" s="71"/>
      <c r="AC499" s="71"/>
      <c r="AD499" s="71"/>
      <c r="AE499" s="71"/>
      <c r="AF499" s="76"/>
      <c r="AG499" s="79"/>
      <c r="AH499" s="71"/>
      <c r="AI499" s="71"/>
      <c r="AJ499" s="71"/>
      <c r="AK499" s="71"/>
      <c r="AL499" s="71"/>
      <c r="AM499" s="71"/>
      <c r="AN499" s="79"/>
    </row>
    <row r="500" spans="1:40" s="32" customFormat="1" ht="8" customHeight="1" x14ac:dyDescent="0.2">
      <c r="A500" s="65"/>
      <c r="B500" s="93"/>
      <c r="C500" s="93"/>
      <c r="D500" s="93"/>
      <c r="E500" s="93"/>
      <c r="F500" s="93"/>
      <c r="G500" s="93"/>
      <c r="H500" s="93"/>
      <c r="I500" s="93"/>
      <c r="J500" s="93"/>
      <c r="K500" s="93"/>
      <c r="L500" s="93"/>
      <c r="M500" s="93"/>
      <c r="N500" s="93"/>
      <c r="O500" s="93"/>
      <c r="P500" s="93"/>
      <c r="Q500" s="93"/>
      <c r="R500" s="93"/>
      <c r="S500" s="93"/>
      <c r="T500" s="93"/>
      <c r="U500" s="93"/>
      <c r="V500" s="93"/>
      <c r="W500" s="93"/>
      <c r="X500" s="93"/>
      <c r="Y500" s="93"/>
      <c r="Z500" s="93"/>
      <c r="AA500" s="93"/>
      <c r="AB500" s="93"/>
      <c r="AC500" s="93"/>
      <c r="AD500" s="93"/>
      <c r="AE500" s="93"/>
      <c r="AF500" s="93"/>
      <c r="AG500" s="93"/>
      <c r="AH500" s="93"/>
      <c r="AI500" s="93"/>
      <c r="AJ500" s="93"/>
      <c r="AK500" s="93"/>
      <c r="AL500" s="93"/>
      <c r="AM500" s="93"/>
      <c r="AN500" s="67"/>
    </row>
    <row r="501" spans="1:40" s="32" customFormat="1" ht="16" customHeight="1" x14ac:dyDescent="0.2">
      <c r="A501" s="36"/>
      <c r="B501" s="435" t="s">
        <v>1305</v>
      </c>
      <c r="C501" s="436"/>
      <c r="D501" s="436"/>
      <c r="E501" s="436"/>
      <c r="F501" s="436"/>
      <c r="G501" s="436"/>
      <c r="H501" s="436"/>
      <c r="I501" s="436"/>
      <c r="J501" s="436"/>
      <c r="K501" s="436"/>
      <c r="L501" s="436"/>
      <c r="M501" s="436"/>
      <c r="N501" s="436"/>
      <c r="O501" s="436"/>
      <c r="P501" s="436"/>
      <c r="Q501" s="436"/>
      <c r="R501" s="436"/>
      <c r="S501" s="436"/>
      <c r="T501" s="436"/>
      <c r="U501" s="436"/>
      <c r="V501" s="436"/>
      <c r="W501" s="436"/>
      <c r="X501" s="436"/>
      <c r="Y501" s="436"/>
      <c r="Z501" s="436"/>
      <c r="AA501" s="436"/>
      <c r="AB501" s="436"/>
      <c r="AC501" s="436"/>
      <c r="AD501" s="436"/>
      <c r="AE501" s="436"/>
      <c r="AF501" s="436"/>
      <c r="AG501" s="436"/>
      <c r="AH501" s="436"/>
      <c r="AI501" s="436"/>
      <c r="AJ501" s="436"/>
      <c r="AK501" s="436"/>
      <c r="AL501" s="436"/>
      <c r="AM501" s="437"/>
      <c r="AN501" s="38"/>
    </row>
    <row r="502" spans="1:40" s="32" customFormat="1" ht="14" customHeight="1" x14ac:dyDescent="0.2">
      <c r="A502" s="36"/>
      <c r="B502" s="435"/>
      <c r="C502" s="436"/>
      <c r="D502" s="436"/>
      <c r="E502" s="436"/>
      <c r="F502" s="436"/>
      <c r="G502" s="436"/>
      <c r="H502" s="436"/>
      <c r="I502" s="436"/>
      <c r="J502" s="436"/>
      <c r="K502" s="436"/>
      <c r="L502" s="436"/>
      <c r="M502" s="436"/>
      <c r="N502" s="436"/>
      <c r="O502" s="436"/>
      <c r="P502" s="436"/>
      <c r="Q502" s="436"/>
      <c r="R502" s="436"/>
      <c r="S502" s="436"/>
      <c r="T502" s="436"/>
      <c r="U502" s="436"/>
      <c r="V502" s="436"/>
      <c r="W502" s="436"/>
      <c r="X502" s="436"/>
      <c r="Y502" s="436"/>
      <c r="Z502" s="436"/>
      <c r="AA502" s="436"/>
      <c r="AB502" s="436"/>
      <c r="AC502" s="436"/>
      <c r="AD502" s="436"/>
      <c r="AE502" s="436"/>
      <c r="AF502" s="436"/>
      <c r="AG502" s="436"/>
      <c r="AH502" s="436"/>
      <c r="AI502" s="436"/>
      <c r="AJ502" s="436"/>
      <c r="AK502" s="436"/>
      <c r="AL502" s="436"/>
      <c r="AM502" s="437"/>
      <c r="AN502" s="38"/>
    </row>
    <row r="503" spans="1:40" s="32" customFormat="1" ht="16" customHeight="1" x14ac:dyDescent="0.2">
      <c r="A503" s="36"/>
      <c r="B503" s="435"/>
      <c r="C503" s="436"/>
      <c r="D503" s="436"/>
      <c r="E503" s="436"/>
      <c r="F503" s="436"/>
      <c r="G503" s="436"/>
      <c r="H503" s="436"/>
      <c r="I503" s="436"/>
      <c r="J503" s="436"/>
      <c r="K503" s="436"/>
      <c r="L503" s="436"/>
      <c r="M503" s="436"/>
      <c r="N503" s="436"/>
      <c r="O503" s="436"/>
      <c r="P503" s="436"/>
      <c r="Q503" s="436"/>
      <c r="R503" s="436"/>
      <c r="S503" s="436"/>
      <c r="T503" s="436"/>
      <c r="U503" s="436"/>
      <c r="V503" s="436"/>
      <c r="W503" s="436"/>
      <c r="X503" s="436"/>
      <c r="Y503" s="436"/>
      <c r="Z503" s="436"/>
      <c r="AA503" s="436"/>
      <c r="AB503" s="436"/>
      <c r="AC503" s="436"/>
      <c r="AD503" s="436"/>
      <c r="AE503" s="436"/>
      <c r="AF503" s="436"/>
      <c r="AG503" s="436"/>
      <c r="AH503" s="436"/>
      <c r="AI503" s="436"/>
      <c r="AJ503" s="436"/>
      <c r="AK503" s="436"/>
      <c r="AL503" s="436"/>
      <c r="AM503" s="437"/>
      <c r="AN503" s="38"/>
    </row>
    <row r="504" spans="1:40" s="32" customFormat="1" ht="16" customHeight="1" x14ac:dyDescent="0.2">
      <c r="A504" s="36"/>
      <c r="B504" s="435"/>
      <c r="C504" s="436"/>
      <c r="D504" s="436"/>
      <c r="E504" s="436"/>
      <c r="F504" s="436"/>
      <c r="G504" s="436"/>
      <c r="H504" s="436"/>
      <c r="I504" s="436"/>
      <c r="J504" s="436"/>
      <c r="K504" s="436"/>
      <c r="L504" s="436"/>
      <c r="M504" s="436"/>
      <c r="N504" s="436"/>
      <c r="O504" s="436"/>
      <c r="P504" s="436"/>
      <c r="Q504" s="436"/>
      <c r="R504" s="436"/>
      <c r="S504" s="436"/>
      <c r="T504" s="436"/>
      <c r="U504" s="436"/>
      <c r="V504" s="436"/>
      <c r="W504" s="436"/>
      <c r="X504" s="436"/>
      <c r="Y504" s="436"/>
      <c r="Z504" s="436"/>
      <c r="AA504" s="436"/>
      <c r="AB504" s="436"/>
      <c r="AC504" s="436"/>
      <c r="AD504" s="436"/>
      <c r="AE504" s="436"/>
      <c r="AF504" s="436"/>
      <c r="AG504" s="436"/>
      <c r="AH504" s="436"/>
      <c r="AI504" s="436"/>
      <c r="AJ504" s="436"/>
      <c r="AK504" s="436"/>
      <c r="AL504" s="436"/>
      <c r="AM504" s="437"/>
      <c r="AN504" s="38"/>
    </row>
    <row r="505" spans="1:40" s="32" customFormat="1" ht="16" customHeight="1" x14ac:dyDescent="0.2">
      <c r="A505" s="36"/>
      <c r="B505" s="435"/>
      <c r="C505" s="436"/>
      <c r="D505" s="436"/>
      <c r="E505" s="436"/>
      <c r="F505" s="436"/>
      <c r="G505" s="436"/>
      <c r="H505" s="436"/>
      <c r="I505" s="436"/>
      <c r="J505" s="436"/>
      <c r="K505" s="436"/>
      <c r="L505" s="436"/>
      <c r="M505" s="436"/>
      <c r="N505" s="436"/>
      <c r="O505" s="436"/>
      <c r="P505" s="436"/>
      <c r="Q505" s="436"/>
      <c r="R505" s="436"/>
      <c r="S505" s="436"/>
      <c r="T505" s="436"/>
      <c r="U505" s="436"/>
      <c r="V505" s="436"/>
      <c r="W505" s="436"/>
      <c r="X505" s="436"/>
      <c r="Y505" s="436"/>
      <c r="Z505" s="436"/>
      <c r="AA505" s="436"/>
      <c r="AB505" s="436"/>
      <c r="AC505" s="436"/>
      <c r="AD505" s="436"/>
      <c r="AE505" s="436"/>
      <c r="AF505" s="436"/>
      <c r="AG505" s="436"/>
      <c r="AH505" s="436"/>
      <c r="AI505" s="436"/>
      <c r="AJ505" s="436"/>
      <c r="AK505" s="436"/>
      <c r="AL505" s="436"/>
      <c r="AM505" s="437"/>
      <c r="AN505" s="38"/>
    </row>
    <row r="506" spans="1:40" s="32" customFormat="1" ht="16" customHeight="1" x14ac:dyDescent="0.2">
      <c r="A506" s="36"/>
      <c r="B506" s="435"/>
      <c r="C506" s="436"/>
      <c r="D506" s="436"/>
      <c r="E506" s="436"/>
      <c r="F506" s="436"/>
      <c r="G506" s="436"/>
      <c r="H506" s="436"/>
      <c r="I506" s="436"/>
      <c r="J506" s="436"/>
      <c r="K506" s="436"/>
      <c r="L506" s="436"/>
      <c r="M506" s="436"/>
      <c r="N506" s="436"/>
      <c r="O506" s="436"/>
      <c r="P506" s="436"/>
      <c r="Q506" s="436"/>
      <c r="R506" s="436"/>
      <c r="S506" s="436"/>
      <c r="T506" s="436"/>
      <c r="U506" s="436"/>
      <c r="V506" s="436"/>
      <c r="W506" s="436"/>
      <c r="X506" s="436"/>
      <c r="Y506" s="436"/>
      <c r="Z506" s="436"/>
      <c r="AA506" s="436"/>
      <c r="AB506" s="436"/>
      <c r="AC506" s="436"/>
      <c r="AD506" s="436"/>
      <c r="AE506" s="436"/>
      <c r="AF506" s="436"/>
      <c r="AG506" s="436"/>
      <c r="AH506" s="436"/>
      <c r="AI506" s="436"/>
      <c r="AJ506" s="436"/>
      <c r="AK506" s="436"/>
      <c r="AL506" s="436"/>
      <c r="AM506" s="437"/>
      <c r="AN506" s="38"/>
    </row>
    <row r="507" spans="1:40" s="32" customFormat="1" ht="16" customHeight="1" x14ac:dyDescent="0.2">
      <c r="A507" s="36"/>
      <c r="B507" s="435"/>
      <c r="C507" s="436"/>
      <c r="D507" s="436"/>
      <c r="E507" s="436"/>
      <c r="F507" s="436"/>
      <c r="G507" s="436"/>
      <c r="H507" s="436"/>
      <c r="I507" s="436"/>
      <c r="J507" s="436"/>
      <c r="K507" s="436"/>
      <c r="L507" s="436"/>
      <c r="M507" s="436"/>
      <c r="N507" s="436"/>
      <c r="O507" s="436"/>
      <c r="P507" s="436"/>
      <c r="Q507" s="436"/>
      <c r="R507" s="436"/>
      <c r="S507" s="436"/>
      <c r="T507" s="436"/>
      <c r="U507" s="436"/>
      <c r="V507" s="436"/>
      <c r="W507" s="436"/>
      <c r="X507" s="436"/>
      <c r="Y507" s="436"/>
      <c r="Z507" s="436"/>
      <c r="AA507" s="436"/>
      <c r="AB507" s="436"/>
      <c r="AC507" s="436"/>
      <c r="AD507" s="436"/>
      <c r="AE507" s="436"/>
      <c r="AF507" s="436"/>
      <c r="AG507" s="436"/>
      <c r="AH507" s="436"/>
      <c r="AI507" s="436"/>
      <c r="AJ507" s="436"/>
      <c r="AK507" s="436"/>
      <c r="AL507" s="436"/>
      <c r="AM507" s="437"/>
      <c r="AN507" s="38"/>
    </row>
    <row r="508" spans="1:40" s="32" customFormat="1" ht="9" customHeight="1" x14ac:dyDescent="0.2">
      <c r="A508" s="36"/>
      <c r="B508" s="435"/>
      <c r="C508" s="436"/>
      <c r="D508" s="436"/>
      <c r="E508" s="436"/>
      <c r="F508" s="436"/>
      <c r="G508" s="436"/>
      <c r="H508" s="436"/>
      <c r="I508" s="436"/>
      <c r="J508" s="436"/>
      <c r="K508" s="436"/>
      <c r="L508" s="436"/>
      <c r="M508" s="436"/>
      <c r="N508" s="436"/>
      <c r="O508" s="436"/>
      <c r="P508" s="436"/>
      <c r="Q508" s="436"/>
      <c r="R508" s="436"/>
      <c r="S508" s="436"/>
      <c r="T508" s="436"/>
      <c r="U508" s="436"/>
      <c r="V508" s="436"/>
      <c r="W508" s="436"/>
      <c r="X508" s="436"/>
      <c r="Y508" s="436"/>
      <c r="Z508" s="436"/>
      <c r="AA508" s="436"/>
      <c r="AB508" s="436"/>
      <c r="AC508" s="436"/>
      <c r="AD508" s="436"/>
      <c r="AE508" s="436"/>
      <c r="AF508" s="436"/>
      <c r="AG508" s="436"/>
      <c r="AH508" s="436"/>
      <c r="AI508" s="436"/>
      <c r="AJ508" s="436"/>
      <c r="AK508" s="436"/>
      <c r="AL508" s="436"/>
      <c r="AM508" s="437"/>
      <c r="AN508" s="38"/>
    </row>
    <row r="509" spans="1:40" s="32" customFormat="1" ht="16" customHeight="1" x14ac:dyDescent="0.2">
      <c r="A509" s="36"/>
      <c r="B509" s="435"/>
      <c r="C509" s="436"/>
      <c r="D509" s="436"/>
      <c r="E509" s="436"/>
      <c r="F509" s="436"/>
      <c r="G509" s="436"/>
      <c r="H509" s="436"/>
      <c r="I509" s="436"/>
      <c r="J509" s="436"/>
      <c r="K509" s="436"/>
      <c r="L509" s="436"/>
      <c r="M509" s="436"/>
      <c r="N509" s="436"/>
      <c r="O509" s="436"/>
      <c r="P509" s="436"/>
      <c r="Q509" s="436"/>
      <c r="R509" s="436"/>
      <c r="S509" s="436"/>
      <c r="T509" s="436"/>
      <c r="U509" s="436"/>
      <c r="V509" s="436"/>
      <c r="W509" s="436"/>
      <c r="X509" s="436"/>
      <c r="Y509" s="436"/>
      <c r="Z509" s="436"/>
      <c r="AA509" s="436"/>
      <c r="AB509" s="436"/>
      <c r="AC509" s="436"/>
      <c r="AD509" s="436"/>
      <c r="AE509" s="436"/>
      <c r="AF509" s="436"/>
      <c r="AG509" s="436"/>
      <c r="AH509" s="436"/>
      <c r="AI509" s="436"/>
      <c r="AJ509" s="436"/>
      <c r="AK509" s="436"/>
      <c r="AL509" s="436"/>
      <c r="AM509" s="437"/>
      <c r="AN509" s="38"/>
    </row>
    <row r="510" spans="1:40" s="32" customFormat="1" ht="16" customHeight="1" x14ac:dyDescent="0.2">
      <c r="A510" s="36"/>
      <c r="B510" s="435"/>
      <c r="C510" s="436"/>
      <c r="D510" s="436"/>
      <c r="E510" s="436"/>
      <c r="F510" s="436"/>
      <c r="G510" s="436"/>
      <c r="H510" s="436"/>
      <c r="I510" s="436"/>
      <c r="J510" s="436"/>
      <c r="K510" s="436"/>
      <c r="L510" s="436"/>
      <c r="M510" s="436"/>
      <c r="N510" s="436"/>
      <c r="O510" s="436"/>
      <c r="P510" s="436"/>
      <c r="Q510" s="436"/>
      <c r="R510" s="436"/>
      <c r="S510" s="436"/>
      <c r="T510" s="436"/>
      <c r="U510" s="436"/>
      <c r="V510" s="436"/>
      <c r="W510" s="436"/>
      <c r="X510" s="436"/>
      <c r="Y510" s="436"/>
      <c r="Z510" s="436"/>
      <c r="AA510" s="436"/>
      <c r="AB510" s="436"/>
      <c r="AC510" s="436"/>
      <c r="AD510" s="436"/>
      <c r="AE510" s="436"/>
      <c r="AF510" s="436"/>
      <c r="AG510" s="436"/>
      <c r="AH510" s="436"/>
      <c r="AI510" s="436"/>
      <c r="AJ510" s="436"/>
      <c r="AK510" s="436"/>
      <c r="AL510" s="436"/>
      <c r="AM510" s="437"/>
      <c r="AN510" s="38"/>
    </row>
    <row r="511" spans="1:40" s="32" customFormat="1" ht="16" customHeight="1" x14ac:dyDescent="0.2">
      <c r="A511" s="36"/>
      <c r="B511" s="438"/>
      <c r="C511" s="439"/>
      <c r="D511" s="439"/>
      <c r="E511" s="439"/>
      <c r="F511" s="439"/>
      <c r="G511" s="439"/>
      <c r="H511" s="439"/>
      <c r="I511" s="439"/>
      <c r="J511" s="439"/>
      <c r="K511" s="439"/>
      <c r="L511" s="439"/>
      <c r="M511" s="439"/>
      <c r="N511" s="439"/>
      <c r="O511" s="439"/>
      <c r="P511" s="439"/>
      <c r="Q511" s="439"/>
      <c r="R511" s="439"/>
      <c r="S511" s="439"/>
      <c r="T511" s="439"/>
      <c r="U511" s="439"/>
      <c r="V511" s="439"/>
      <c r="W511" s="439"/>
      <c r="X511" s="439"/>
      <c r="Y511" s="439"/>
      <c r="Z511" s="439"/>
      <c r="AA511" s="439"/>
      <c r="AB511" s="439"/>
      <c r="AC511" s="439"/>
      <c r="AD511" s="439"/>
      <c r="AE511" s="439"/>
      <c r="AF511" s="439"/>
      <c r="AG511" s="439"/>
      <c r="AH511" s="439"/>
      <c r="AI511" s="439"/>
      <c r="AJ511" s="439"/>
      <c r="AK511" s="439"/>
      <c r="AL511" s="439"/>
      <c r="AM511" s="440"/>
      <c r="AN511" s="38"/>
    </row>
    <row r="512" spans="1:40" ht="7" customHeight="1" x14ac:dyDescent="0.2">
      <c r="A512" s="36"/>
      <c r="AN512" s="7"/>
    </row>
    <row r="513" spans="1:40" ht="16" customHeight="1" x14ac:dyDescent="0.2">
      <c r="A513" s="36"/>
      <c r="B513" s="383" t="s">
        <v>345</v>
      </c>
      <c r="C513" s="384"/>
      <c r="D513" s="311" t="s">
        <v>346</v>
      </c>
      <c r="E513" s="311"/>
      <c r="F513" s="311"/>
      <c r="G513" s="311"/>
      <c r="H513" s="312"/>
      <c r="I513" s="4"/>
      <c r="L513" s="7"/>
      <c r="M513" s="4"/>
      <c r="AF513" s="4"/>
      <c r="AG513" s="7"/>
      <c r="AN513" s="7"/>
    </row>
    <row r="514" spans="1:40" ht="16" customHeight="1" x14ac:dyDescent="0.2">
      <c r="A514" s="36"/>
      <c r="D514" s="356"/>
      <c r="E514" s="356"/>
      <c r="F514" s="356"/>
      <c r="G514" s="356"/>
      <c r="H514" s="443"/>
      <c r="I514" s="4"/>
      <c r="L514" s="7"/>
      <c r="M514" s="4"/>
      <c r="AF514" s="4"/>
      <c r="AG514" s="7"/>
      <c r="AN514" s="7"/>
    </row>
    <row r="515" spans="1:40" ht="16" customHeight="1" x14ac:dyDescent="0.2">
      <c r="A515" s="36"/>
      <c r="C515" s="32" t="s">
        <v>347</v>
      </c>
      <c r="D515" s="311" t="s">
        <v>348</v>
      </c>
      <c r="E515" s="311"/>
      <c r="F515" s="311"/>
      <c r="G515" s="311"/>
      <c r="H515" s="312"/>
      <c r="I515" s="362" t="s">
        <v>1046</v>
      </c>
      <c r="J515" s="363"/>
      <c r="K515" s="363"/>
      <c r="L515" s="364"/>
      <c r="M515" s="4" t="s">
        <v>349</v>
      </c>
      <c r="N515" s="361" t="s">
        <v>350</v>
      </c>
      <c r="O515" s="361"/>
      <c r="P515" s="361"/>
      <c r="Q515" s="361"/>
      <c r="R515" s="361"/>
      <c r="S515" s="361"/>
      <c r="T515" s="361"/>
      <c r="U515" s="361"/>
      <c r="V515" s="361"/>
      <c r="W515" s="361"/>
      <c r="X515" s="361"/>
      <c r="Y515" s="361"/>
      <c r="Z515" s="361"/>
      <c r="AA515" s="361"/>
      <c r="AB515" s="361"/>
      <c r="AC515" s="361"/>
      <c r="AD515" s="361"/>
      <c r="AE515" s="361"/>
      <c r="AF515" s="313" t="str" cm="1">
        <f t="array" ref="AF515">_xlfn.IFS(I515="いる・いない","－",I515="いる","○",TRUE,"×")</f>
        <v>－</v>
      </c>
      <c r="AG515" s="314"/>
      <c r="AN515" s="7"/>
    </row>
    <row r="516" spans="1:40" ht="16" customHeight="1" x14ac:dyDescent="0.15">
      <c r="A516" s="36"/>
      <c r="D516" s="311"/>
      <c r="E516" s="311"/>
      <c r="F516" s="311"/>
      <c r="G516" s="311"/>
      <c r="H516" s="312"/>
      <c r="I516" s="4"/>
      <c r="J516" s="6"/>
      <c r="K516" s="6"/>
      <c r="L516" s="13"/>
      <c r="M516" s="4"/>
      <c r="N516" s="361" t="s">
        <v>133</v>
      </c>
      <c r="O516" s="361"/>
      <c r="P516" s="361"/>
      <c r="Q516" s="361"/>
      <c r="R516" s="361"/>
      <c r="S516" s="361"/>
      <c r="T516" s="361"/>
      <c r="U516" s="361"/>
      <c r="V516" s="386"/>
      <c r="W516" s="386"/>
      <c r="X516" s="386"/>
      <c r="Y516" s="386"/>
      <c r="Z516" s="386"/>
      <c r="AA516" s="386"/>
      <c r="AB516" s="142"/>
      <c r="AC516" s="163"/>
      <c r="AD516" s="163"/>
      <c r="AE516" s="142"/>
      <c r="AF516" s="243"/>
      <c r="AG516" s="30"/>
      <c r="AN516" s="7"/>
    </row>
    <row r="517" spans="1:40" ht="16" customHeight="1" x14ac:dyDescent="0.2">
      <c r="A517" s="36"/>
      <c r="D517" s="311"/>
      <c r="E517" s="311"/>
      <c r="F517" s="311"/>
      <c r="G517" s="311"/>
      <c r="H517" s="312"/>
      <c r="I517" s="4"/>
      <c r="L517" s="7"/>
      <c r="M517" s="4"/>
      <c r="N517" s="163"/>
      <c r="O517" s="163"/>
      <c r="P517" s="164"/>
      <c r="Q517" s="164"/>
      <c r="S517" s="6"/>
      <c r="T517" s="6"/>
      <c r="V517" s="6"/>
      <c r="W517" s="6"/>
      <c r="AF517" s="4"/>
      <c r="AG517" s="7"/>
      <c r="AN517" s="7"/>
    </row>
    <row r="518" spans="1:40" ht="16" customHeight="1" x14ac:dyDescent="0.2">
      <c r="A518" s="36"/>
      <c r="D518" s="352"/>
      <c r="E518" s="352"/>
      <c r="F518" s="352"/>
      <c r="G518" s="352"/>
      <c r="H518" s="353"/>
      <c r="I518" s="4"/>
      <c r="L518" s="7"/>
      <c r="M518" s="4" t="s">
        <v>349</v>
      </c>
      <c r="N518" s="382" t="s">
        <v>351</v>
      </c>
      <c r="O518" s="382"/>
      <c r="P518" s="382"/>
      <c r="Q518" s="382"/>
      <c r="R518" s="382"/>
      <c r="S518" s="382"/>
      <c r="T518" s="382"/>
      <c r="U518" s="382"/>
      <c r="V518" s="382"/>
      <c r="W518" s="382"/>
      <c r="X518" s="382"/>
      <c r="Y518" s="382"/>
      <c r="Z518" s="382"/>
      <c r="AA518" s="382"/>
      <c r="AB518" s="382"/>
      <c r="AC518" s="382"/>
      <c r="AD518" s="382"/>
      <c r="AE518" s="382"/>
      <c r="AF518" s="33"/>
      <c r="AG518" s="15"/>
      <c r="AN518" s="7"/>
    </row>
    <row r="519" spans="1:40" ht="16" customHeight="1" x14ac:dyDescent="0.2">
      <c r="A519" s="36"/>
      <c r="D519" s="352"/>
      <c r="E519" s="352"/>
      <c r="F519" s="352"/>
      <c r="G519" s="352"/>
      <c r="H519" s="353"/>
      <c r="I519" s="4"/>
      <c r="L519" s="7"/>
      <c r="M519" s="4"/>
      <c r="N519" s="382" t="s">
        <v>893</v>
      </c>
      <c r="O519" s="382"/>
      <c r="P519" s="382"/>
      <c r="Q519" s="382"/>
      <c r="R519" s="459"/>
      <c r="S519" s="459"/>
      <c r="T519" s="459"/>
      <c r="U519" s="459"/>
      <c r="V519" s="459"/>
      <c r="W519" s="459"/>
      <c r="X519" s="459"/>
      <c r="Y519" s="459"/>
      <c r="Z519" s="459"/>
      <c r="AA519" s="459"/>
      <c r="AB519" s="459"/>
      <c r="AC519" s="459"/>
      <c r="AD519" s="459"/>
      <c r="AF519" s="4"/>
      <c r="AG519" s="7"/>
      <c r="AN519" s="7"/>
    </row>
    <row r="520" spans="1:40" ht="16" customHeight="1" x14ac:dyDescent="0.2">
      <c r="A520" s="36"/>
      <c r="D520" s="352"/>
      <c r="E520" s="352"/>
      <c r="F520" s="352"/>
      <c r="G520" s="352"/>
      <c r="H520" s="353"/>
      <c r="I520" s="4"/>
      <c r="L520" s="7"/>
      <c r="M520" s="4"/>
      <c r="N520" s="459"/>
      <c r="O520" s="459"/>
      <c r="P520" s="459"/>
      <c r="Q520" s="459"/>
      <c r="R520" s="460"/>
      <c r="S520" s="460"/>
      <c r="T520" s="460"/>
      <c r="U520" s="460"/>
      <c r="V520" s="460"/>
      <c r="W520" s="460"/>
      <c r="X520" s="460"/>
      <c r="Y520" s="460"/>
      <c r="Z520" s="460"/>
      <c r="AA520" s="460"/>
      <c r="AB520" s="460"/>
      <c r="AC520" s="460"/>
      <c r="AD520" s="460"/>
      <c r="AF520" s="4"/>
      <c r="AG520" s="7"/>
      <c r="AN520" s="7"/>
    </row>
    <row r="521" spans="1:40" ht="16" customHeight="1" x14ac:dyDescent="0.2">
      <c r="A521" s="36"/>
      <c r="D521" s="352"/>
      <c r="E521" s="352"/>
      <c r="F521" s="352"/>
      <c r="G521" s="352"/>
      <c r="H521" s="353"/>
      <c r="I521" s="4"/>
      <c r="L521" s="7"/>
      <c r="M521" s="4"/>
      <c r="N521" s="460"/>
      <c r="O521" s="460"/>
      <c r="P521" s="460"/>
      <c r="Q521" s="460"/>
      <c r="R521" s="460"/>
      <c r="S521" s="460"/>
      <c r="T521" s="460"/>
      <c r="U521" s="460"/>
      <c r="V521" s="460"/>
      <c r="W521" s="460"/>
      <c r="X521" s="460"/>
      <c r="Y521" s="460"/>
      <c r="Z521" s="460"/>
      <c r="AA521" s="460"/>
      <c r="AB521" s="460"/>
      <c r="AC521" s="460"/>
      <c r="AD521" s="460"/>
      <c r="AF521" s="4"/>
      <c r="AG521" s="7"/>
      <c r="AN521" s="7"/>
    </row>
    <row r="522" spans="1:40" ht="16" customHeight="1" x14ac:dyDescent="0.2">
      <c r="A522" s="36"/>
      <c r="D522" s="352"/>
      <c r="E522" s="352"/>
      <c r="F522" s="352"/>
      <c r="G522" s="352"/>
      <c r="H522" s="353"/>
      <c r="I522" s="4"/>
      <c r="L522" s="7"/>
      <c r="M522" s="4"/>
      <c r="N522" s="434"/>
      <c r="O522" s="434"/>
      <c r="P522" s="434"/>
      <c r="Q522" s="434"/>
      <c r="R522" s="434"/>
      <c r="S522" s="434"/>
      <c r="T522" s="434"/>
      <c r="U522" s="434"/>
      <c r="V522" s="434"/>
      <c r="W522" s="434"/>
      <c r="X522" s="434"/>
      <c r="Y522" s="434"/>
      <c r="Z522" s="434"/>
      <c r="AA522" s="434"/>
      <c r="AB522" s="434"/>
      <c r="AC522" s="434"/>
      <c r="AD522" s="434"/>
      <c r="AF522" s="4"/>
      <c r="AG522" s="7"/>
      <c r="AN522" s="7"/>
    </row>
    <row r="523" spans="1:40" ht="16" customHeight="1" x14ac:dyDescent="0.2">
      <c r="A523" s="36"/>
      <c r="D523" s="352"/>
      <c r="E523" s="352"/>
      <c r="F523" s="352"/>
      <c r="G523" s="352"/>
      <c r="H523" s="353"/>
      <c r="I523" s="4"/>
      <c r="L523" s="7"/>
      <c r="M523" s="4"/>
      <c r="AF523" s="4"/>
      <c r="AG523" s="7"/>
      <c r="AN523" s="7"/>
    </row>
    <row r="524" spans="1:40" ht="16" customHeight="1" x14ac:dyDescent="0.2">
      <c r="A524" s="36"/>
      <c r="D524" s="311" t="s">
        <v>892</v>
      </c>
      <c r="E524" s="311"/>
      <c r="F524" s="311"/>
      <c r="G524" s="311"/>
      <c r="H524" s="312"/>
      <c r="I524" s="362" t="s">
        <v>1046</v>
      </c>
      <c r="J524" s="363"/>
      <c r="K524" s="363"/>
      <c r="L524" s="364"/>
      <c r="M524" s="4" t="s">
        <v>349</v>
      </c>
      <c r="N524" s="361" t="s">
        <v>352</v>
      </c>
      <c r="O524" s="361"/>
      <c r="P524" s="361"/>
      <c r="Q524" s="361"/>
      <c r="R524" s="361"/>
      <c r="S524" s="361"/>
      <c r="T524" s="361"/>
      <c r="U524" s="361"/>
      <c r="V524" s="361"/>
      <c r="W524" s="361"/>
      <c r="X524" s="361"/>
      <c r="Y524" s="361"/>
      <c r="Z524" s="361"/>
      <c r="AA524" s="361"/>
      <c r="AB524" s="361"/>
      <c r="AC524" s="361"/>
      <c r="AD524" s="361"/>
      <c r="AE524" s="361"/>
      <c r="AF524" s="313" t="str" cm="1">
        <f t="array" ref="AF524">_xlfn.IFS(I524="いる・いない","－",I524="いる","○",TRUE,"×")</f>
        <v>－</v>
      </c>
      <c r="AG524" s="314"/>
      <c r="AN524" s="7"/>
    </row>
    <row r="525" spans="1:40" ht="16" customHeight="1" x14ac:dyDescent="0.2">
      <c r="A525" s="36"/>
      <c r="D525" s="311"/>
      <c r="E525" s="311"/>
      <c r="F525" s="311"/>
      <c r="G525" s="311"/>
      <c r="H525" s="312"/>
      <c r="I525" s="4"/>
      <c r="L525" s="7"/>
      <c r="M525" s="4"/>
      <c r="N525" s="361"/>
      <c r="O525" s="361"/>
      <c r="P525" s="361"/>
      <c r="Q525" s="361"/>
      <c r="R525" s="361"/>
      <c r="S525" s="361"/>
      <c r="T525" s="361"/>
      <c r="U525" s="361"/>
      <c r="V525" s="361"/>
      <c r="W525" s="361"/>
      <c r="X525" s="361"/>
      <c r="Y525" s="361"/>
      <c r="Z525" s="361"/>
      <c r="AA525" s="361"/>
      <c r="AB525" s="361"/>
      <c r="AC525" s="361"/>
      <c r="AD525" s="361"/>
      <c r="AE525" s="361"/>
      <c r="AF525" s="24"/>
      <c r="AG525" s="26"/>
      <c r="AN525" s="7"/>
    </row>
    <row r="526" spans="1:40" ht="16" customHeight="1" x14ac:dyDescent="0.2">
      <c r="A526" s="36"/>
      <c r="D526" s="311"/>
      <c r="E526" s="311"/>
      <c r="F526" s="311"/>
      <c r="G526" s="311"/>
      <c r="H526" s="312"/>
      <c r="I526" s="4"/>
      <c r="J526" s="6"/>
      <c r="K526" s="6"/>
      <c r="L526" s="13"/>
      <c r="M526" s="4"/>
      <c r="N526" s="388" t="s">
        <v>1136</v>
      </c>
      <c r="O526" s="388"/>
      <c r="P526" s="388"/>
      <c r="Q526" s="388"/>
      <c r="R526" s="388"/>
      <c r="S526" s="387"/>
      <c r="T526" s="387"/>
      <c r="U526" s="387"/>
      <c r="V526" s="387"/>
      <c r="W526" s="387"/>
      <c r="X526" s="387"/>
      <c r="AF526" s="4"/>
      <c r="AG526" s="7"/>
      <c r="AN526" s="7"/>
    </row>
    <row r="527" spans="1:40" ht="16" customHeight="1" x14ac:dyDescent="0.15">
      <c r="A527" s="36"/>
      <c r="D527" s="311"/>
      <c r="E527" s="311"/>
      <c r="F527" s="311"/>
      <c r="G527" s="311"/>
      <c r="H527" s="312"/>
      <c r="I527" s="4"/>
      <c r="L527" s="7"/>
      <c r="M527" s="4"/>
      <c r="N527" s="388" t="s">
        <v>212</v>
      </c>
      <c r="O527" s="388"/>
      <c r="P527" s="388"/>
      <c r="Q527" s="388"/>
      <c r="R527" s="388"/>
      <c r="S527" s="387"/>
      <c r="T527" s="387"/>
      <c r="U527" s="387"/>
      <c r="V527" s="387"/>
      <c r="W527" s="387"/>
      <c r="X527" s="387"/>
      <c r="AB527" s="159"/>
      <c r="AF527" s="4"/>
      <c r="AG527" s="7"/>
      <c r="AN527" s="7"/>
    </row>
    <row r="528" spans="1:40" ht="16" customHeight="1" x14ac:dyDescent="0.2">
      <c r="A528" s="36"/>
      <c r="D528" s="352"/>
      <c r="E528" s="352"/>
      <c r="F528" s="352"/>
      <c r="G528" s="352"/>
      <c r="H528" s="353"/>
      <c r="I528" s="4"/>
      <c r="L528" s="7"/>
      <c r="M528" s="4"/>
      <c r="AF528" s="4"/>
      <c r="AG528" s="7"/>
      <c r="AN528" s="7"/>
    </row>
    <row r="529" spans="1:40" ht="16" customHeight="1" x14ac:dyDescent="0.2">
      <c r="A529" s="36"/>
      <c r="D529" s="352"/>
      <c r="E529" s="352"/>
      <c r="F529" s="352"/>
      <c r="G529" s="352"/>
      <c r="H529" s="353"/>
      <c r="I529" s="4"/>
      <c r="L529" s="7"/>
      <c r="M529" s="4"/>
      <c r="AF529" s="4"/>
      <c r="AG529" s="7"/>
      <c r="AN529" s="7"/>
    </row>
    <row r="530" spans="1:40" ht="7.5" customHeight="1" x14ac:dyDescent="0.2">
      <c r="A530" s="36"/>
      <c r="I530" s="4"/>
      <c r="L530" s="7"/>
      <c r="M530" s="4"/>
      <c r="AF530" s="4"/>
      <c r="AG530" s="7"/>
      <c r="AN530" s="7"/>
    </row>
    <row r="531" spans="1:40" ht="16" customHeight="1" x14ac:dyDescent="0.2">
      <c r="A531" s="36"/>
      <c r="C531" s="32" t="s">
        <v>353</v>
      </c>
      <c r="D531" s="311" t="s">
        <v>354</v>
      </c>
      <c r="E531" s="311"/>
      <c r="F531" s="311"/>
      <c r="G531" s="311"/>
      <c r="H531" s="312"/>
      <c r="I531" s="362" t="s">
        <v>1046</v>
      </c>
      <c r="J531" s="363"/>
      <c r="K531" s="363"/>
      <c r="L531" s="364"/>
      <c r="M531" s="4" t="s">
        <v>349</v>
      </c>
      <c r="N531" s="382" t="s">
        <v>366</v>
      </c>
      <c r="O531" s="382"/>
      <c r="P531" s="382"/>
      <c r="Q531" s="382"/>
      <c r="R531" s="382"/>
      <c r="S531" s="382"/>
      <c r="T531" s="382"/>
      <c r="U531" s="382"/>
      <c r="V531" s="382"/>
      <c r="W531" s="382"/>
      <c r="X531" s="382"/>
      <c r="Y531" s="382"/>
      <c r="Z531" s="382"/>
      <c r="AA531" s="382"/>
      <c r="AB531" s="382"/>
      <c r="AC531" s="382"/>
      <c r="AD531" s="382"/>
      <c r="AE531" s="382"/>
      <c r="AF531" s="313" t="str" cm="1">
        <f t="array" ref="AF531">_xlfn.IFS(I531="いる・いない","－",I531="いる","○",TRUE,"×")</f>
        <v>－</v>
      </c>
      <c r="AG531" s="314"/>
      <c r="AH531" s="382" t="s">
        <v>362</v>
      </c>
      <c r="AI531" s="382"/>
      <c r="AJ531" s="382"/>
      <c r="AK531" s="382"/>
      <c r="AL531" s="382"/>
      <c r="AM531" s="382"/>
      <c r="AN531" s="433"/>
    </row>
    <row r="532" spans="1:40" ht="14" customHeight="1" x14ac:dyDescent="0.2">
      <c r="A532" s="36"/>
      <c r="D532" s="311"/>
      <c r="E532" s="311"/>
      <c r="F532" s="311"/>
      <c r="G532" s="311"/>
      <c r="H532" s="312"/>
      <c r="I532" s="4"/>
      <c r="J532" s="6"/>
      <c r="K532" s="6"/>
      <c r="L532" s="13"/>
      <c r="M532" s="4"/>
      <c r="N532" s="3" t="s">
        <v>332</v>
      </c>
      <c r="O532" s="382" t="s">
        <v>357</v>
      </c>
      <c r="P532" s="382"/>
      <c r="Q532" s="382"/>
      <c r="R532" s="382"/>
      <c r="S532" s="382"/>
      <c r="T532" s="382"/>
      <c r="U532" s="382"/>
      <c r="V532" s="382"/>
      <c r="W532" s="473" t="s">
        <v>1014</v>
      </c>
      <c r="X532" s="473"/>
      <c r="Y532" s="473"/>
      <c r="AB532" s="6"/>
      <c r="AC532" s="6"/>
      <c r="AF532" s="4"/>
      <c r="AG532" s="7"/>
      <c r="AH532" s="382" t="s">
        <v>363</v>
      </c>
      <c r="AI532" s="382"/>
      <c r="AJ532" s="382"/>
      <c r="AK532" s="382"/>
      <c r="AL532" s="382"/>
      <c r="AM532" s="382"/>
      <c r="AN532" s="433"/>
    </row>
    <row r="533" spans="1:40" ht="16" customHeight="1" x14ac:dyDescent="0.2">
      <c r="A533" s="36"/>
      <c r="D533" s="311"/>
      <c r="E533" s="311"/>
      <c r="F533" s="311"/>
      <c r="G533" s="311"/>
      <c r="H533" s="312"/>
      <c r="I533" s="4"/>
      <c r="L533" s="7"/>
      <c r="M533" s="4"/>
      <c r="N533" s="3" t="s">
        <v>332</v>
      </c>
      <c r="O533" s="382" t="s">
        <v>356</v>
      </c>
      <c r="P533" s="382"/>
      <c r="Q533" s="382"/>
      <c r="R533" s="382"/>
      <c r="S533" s="382"/>
      <c r="T533" s="382"/>
      <c r="U533" s="382"/>
      <c r="V533" s="441"/>
      <c r="W533" s="434" t="s">
        <v>1014</v>
      </c>
      <c r="X533" s="434"/>
      <c r="Y533" s="434"/>
      <c r="AB533" s="6"/>
      <c r="AC533" s="6"/>
      <c r="AF533" s="4"/>
      <c r="AG533" s="7"/>
      <c r="AN533" s="7"/>
    </row>
    <row r="534" spans="1:40" ht="16" customHeight="1" x14ac:dyDescent="0.2">
      <c r="A534" s="36"/>
      <c r="D534" s="352"/>
      <c r="E534" s="352"/>
      <c r="F534" s="352"/>
      <c r="G534" s="352"/>
      <c r="H534" s="353"/>
      <c r="I534" s="4"/>
      <c r="L534" s="7"/>
      <c r="M534" s="4"/>
      <c r="N534" s="3" t="s">
        <v>332</v>
      </c>
      <c r="O534" s="382" t="s">
        <v>355</v>
      </c>
      <c r="P534" s="382"/>
      <c r="Q534" s="382"/>
      <c r="R534" s="382"/>
      <c r="S534" s="382"/>
      <c r="T534" s="382"/>
      <c r="U534" s="382"/>
      <c r="V534" s="382"/>
      <c r="W534" s="434" t="s">
        <v>1014</v>
      </c>
      <c r="X534" s="434"/>
      <c r="Y534" s="434"/>
      <c r="AB534" s="6"/>
      <c r="AC534" s="6"/>
      <c r="AF534" s="4"/>
      <c r="AG534" s="7"/>
      <c r="AN534" s="7"/>
    </row>
    <row r="535" spans="1:40" ht="16" customHeight="1" x14ac:dyDescent="0.2">
      <c r="A535" s="36"/>
      <c r="I535" s="4"/>
      <c r="L535" s="7"/>
      <c r="M535" s="4"/>
      <c r="N535" s="3" t="s">
        <v>332</v>
      </c>
      <c r="O535" s="382" t="s">
        <v>358</v>
      </c>
      <c r="P535" s="382"/>
      <c r="Q535" s="382"/>
      <c r="R535" s="382"/>
      <c r="S535" s="382"/>
      <c r="T535" s="382"/>
      <c r="U535" s="382"/>
      <c r="V535" s="382"/>
      <c r="W535" s="434" t="s">
        <v>1014</v>
      </c>
      <c r="X535" s="434"/>
      <c r="Y535" s="434"/>
      <c r="AB535" s="6"/>
      <c r="AC535" s="6"/>
      <c r="AF535" s="4"/>
      <c r="AG535" s="7"/>
      <c r="AN535" s="7"/>
    </row>
    <row r="536" spans="1:40" ht="16" customHeight="1" x14ac:dyDescent="0.2">
      <c r="A536" s="36"/>
      <c r="I536" s="4"/>
      <c r="L536" s="7"/>
      <c r="M536" s="4" t="s">
        <v>360</v>
      </c>
      <c r="N536" s="531" t="s">
        <v>361</v>
      </c>
      <c r="O536" s="532"/>
      <c r="P536" s="532"/>
      <c r="Q536" s="532"/>
      <c r="R536" s="532"/>
      <c r="S536" s="532"/>
      <c r="T536" s="532"/>
      <c r="U536" s="532"/>
      <c r="V536" s="532"/>
      <c r="W536" s="532"/>
      <c r="X536" s="532"/>
      <c r="Y536" s="532"/>
      <c r="Z536" s="532"/>
      <c r="AA536" s="532"/>
      <c r="AB536" s="532"/>
      <c r="AC536" s="532"/>
      <c r="AD536" s="532"/>
      <c r="AE536" s="532"/>
      <c r="AF536" s="236"/>
      <c r="AG536" s="123"/>
      <c r="AN536" s="7"/>
    </row>
    <row r="537" spans="1:40" ht="16" customHeight="1" x14ac:dyDescent="0.2">
      <c r="A537" s="36"/>
      <c r="I537" s="4"/>
      <c r="L537" s="7"/>
      <c r="M537" s="4"/>
      <c r="N537" s="361"/>
      <c r="O537" s="381"/>
      <c r="P537" s="381"/>
      <c r="Q537" s="381"/>
      <c r="R537" s="381"/>
      <c r="S537" s="381"/>
      <c r="T537" s="381"/>
      <c r="U537" s="381"/>
      <c r="V537" s="381"/>
      <c r="W537" s="381"/>
      <c r="X537" s="381"/>
      <c r="Y537" s="381"/>
      <c r="Z537" s="381"/>
      <c r="AA537" s="381"/>
      <c r="AB537" s="381"/>
      <c r="AC537" s="381"/>
      <c r="AD537" s="381"/>
      <c r="AE537" s="381"/>
      <c r="AF537" s="236"/>
      <c r="AG537" s="123"/>
      <c r="AN537" s="7"/>
    </row>
    <row r="538" spans="1:40" ht="14" customHeight="1" x14ac:dyDescent="0.2">
      <c r="A538" s="36"/>
      <c r="I538" s="4"/>
      <c r="L538" s="7"/>
      <c r="M538" s="4"/>
      <c r="N538" s="578"/>
      <c r="O538" s="578"/>
      <c r="P538" s="578"/>
      <c r="Q538" s="578"/>
      <c r="R538" s="578"/>
      <c r="S538" s="578"/>
      <c r="T538" s="578"/>
      <c r="U538" s="578"/>
      <c r="V538" s="578"/>
      <c r="W538" s="578"/>
      <c r="X538" s="578"/>
      <c r="Y538" s="578"/>
      <c r="Z538" s="578"/>
      <c r="AA538" s="578"/>
      <c r="AB538" s="578"/>
      <c r="AC538" s="578"/>
      <c r="AD538" s="578"/>
      <c r="AE538" s="578"/>
      <c r="AF538" s="236"/>
      <c r="AG538" s="123"/>
      <c r="AN538" s="7"/>
    </row>
    <row r="539" spans="1:40" ht="9" customHeight="1" x14ac:dyDescent="0.2">
      <c r="A539" s="36"/>
      <c r="I539" s="27"/>
      <c r="J539" s="28"/>
      <c r="K539" s="28"/>
      <c r="L539" s="29"/>
      <c r="M539" s="4"/>
      <c r="AF539" s="4"/>
      <c r="AG539" s="7"/>
      <c r="AN539" s="7"/>
    </row>
    <row r="540" spans="1:40" s="32" customFormat="1" ht="16" customHeight="1" x14ac:dyDescent="0.2">
      <c r="A540" s="36"/>
      <c r="C540" s="32" t="s">
        <v>364</v>
      </c>
      <c r="D540" s="311" t="s">
        <v>365</v>
      </c>
      <c r="E540" s="311"/>
      <c r="F540" s="311"/>
      <c r="G540" s="311"/>
      <c r="H540" s="312"/>
      <c r="I540" s="334" t="s">
        <v>1046</v>
      </c>
      <c r="J540" s="335"/>
      <c r="K540" s="335"/>
      <c r="L540" s="336"/>
      <c r="M540" s="36" t="s">
        <v>349</v>
      </c>
      <c r="N540" s="354" t="s">
        <v>1296</v>
      </c>
      <c r="O540" s="354"/>
      <c r="P540" s="354"/>
      <c r="Q540" s="354"/>
      <c r="R540" s="354"/>
      <c r="S540" s="354"/>
      <c r="T540" s="354"/>
      <c r="U540" s="354"/>
      <c r="V540" s="354"/>
      <c r="W540" s="354"/>
      <c r="X540" s="354"/>
      <c r="Y540" s="354"/>
      <c r="Z540" s="354"/>
      <c r="AA540" s="354"/>
      <c r="AB540" s="354"/>
      <c r="AC540" s="354"/>
      <c r="AD540" s="354"/>
      <c r="AE540" s="354"/>
      <c r="AF540" s="313" t="str" cm="1">
        <f t="array" ref="AF540">_xlfn.IFS(I540="いる・いない","－",I540="いる","○",TRUE,"×")</f>
        <v>－</v>
      </c>
      <c r="AG540" s="314"/>
      <c r="AN540" s="38"/>
    </row>
    <row r="541" spans="1:40" s="32" customFormat="1" ht="16" customHeight="1" x14ac:dyDescent="0.2">
      <c r="A541" s="36"/>
      <c r="D541" s="311"/>
      <c r="E541" s="311"/>
      <c r="F541" s="311"/>
      <c r="G541" s="311"/>
      <c r="H541" s="312"/>
      <c r="I541" s="36"/>
      <c r="J541" s="74"/>
      <c r="K541" s="74"/>
      <c r="L541" s="75"/>
      <c r="M541" s="36"/>
      <c r="N541" s="64" t="s">
        <v>332</v>
      </c>
      <c r="O541" s="354" t="s">
        <v>367</v>
      </c>
      <c r="P541" s="354"/>
      <c r="Q541" s="354"/>
      <c r="R541" s="354"/>
      <c r="S541" s="374" t="s">
        <v>1014</v>
      </c>
      <c r="T541" s="374"/>
      <c r="U541" s="374"/>
      <c r="AF541" s="36"/>
      <c r="AG541" s="38"/>
      <c r="AN541" s="38"/>
    </row>
    <row r="542" spans="1:40" s="32" customFormat="1" ht="16" customHeight="1" x14ac:dyDescent="0.2">
      <c r="A542" s="36"/>
      <c r="D542" s="311"/>
      <c r="E542" s="311"/>
      <c r="F542" s="311"/>
      <c r="G542" s="311"/>
      <c r="H542" s="312"/>
      <c r="I542" s="36"/>
      <c r="J542" s="74"/>
      <c r="K542" s="74"/>
      <c r="L542" s="75"/>
      <c r="M542" s="36"/>
      <c r="N542" s="64"/>
      <c r="O542" s="53"/>
      <c r="S542" s="379" t="s">
        <v>1187</v>
      </c>
      <c r="T542" s="379"/>
      <c r="U542" s="379"/>
      <c r="V542" s="32" t="s">
        <v>1188</v>
      </c>
      <c r="W542" s="311" t="s">
        <v>1189</v>
      </c>
      <c r="X542" s="311"/>
      <c r="Y542" s="311"/>
      <c r="Z542" s="311"/>
      <c r="AA542" s="311"/>
      <c r="AB542" s="311"/>
      <c r="AC542" s="311"/>
      <c r="AD542" s="311"/>
      <c r="AE542" s="311"/>
      <c r="AF542" s="57"/>
      <c r="AG542" s="56"/>
      <c r="AN542" s="38"/>
    </row>
    <row r="543" spans="1:40" s="32" customFormat="1" ht="16" customHeight="1" x14ac:dyDescent="0.2">
      <c r="A543" s="36"/>
      <c r="D543" s="311"/>
      <c r="E543" s="311"/>
      <c r="F543" s="311"/>
      <c r="G543" s="311"/>
      <c r="H543" s="312"/>
      <c r="I543" s="36"/>
      <c r="J543" s="74"/>
      <c r="K543" s="74"/>
      <c r="L543" s="75"/>
      <c r="M543" s="36"/>
      <c r="N543" s="64"/>
      <c r="O543" s="53"/>
      <c r="W543" s="311"/>
      <c r="X543" s="311"/>
      <c r="Y543" s="311"/>
      <c r="Z543" s="311"/>
      <c r="AA543" s="311"/>
      <c r="AB543" s="311"/>
      <c r="AC543" s="311"/>
      <c r="AD543" s="311"/>
      <c r="AE543" s="311"/>
      <c r="AF543" s="57"/>
      <c r="AG543" s="56"/>
      <c r="AN543" s="38"/>
    </row>
    <row r="544" spans="1:40" s="32" customFormat="1" ht="16" customHeight="1" x14ac:dyDescent="0.2">
      <c r="A544" s="36"/>
      <c r="D544" s="311"/>
      <c r="E544" s="311"/>
      <c r="F544" s="311"/>
      <c r="G544" s="311"/>
      <c r="H544" s="312"/>
      <c r="I544" s="36"/>
      <c r="L544" s="38"/>
      <c r="M544" s="36"/>
      <c r="N544" s="64" t="s">
        <v>332</v>
      </c>
      <c r="O544" s="354" t="s">
        <v>368</v>
      </c>
      <c r="P544" s="354"/>
      <c r="Q544" s="354"/>
      <c r="R544" s="354"/>
      <c r="S544" s="374" t="s">
        <v>1014</v>
      </c>
      <c r="T544" s="374"/>
      <c r="U544" s="374"/>
      <c r="AF544" s="36"/>
      <c r="AG544" s="38"/>
      <c r="AN544" s="38"/>
    </row>
    <row r="545" spans="1:40" s="32" customFormat="1" ht="16" customHeight="1" x14ac:dyDescent="0.2">
      <c r="A545" s="36"/>
      <c r="D545" s="311"/>
      <c r="E545" s="311"/>
      <c r="F545" s="311"/>
      <c r="G545" s="311"/>
      <c r="H545" s="312"/>
      <c r="I545" s="36"/>
      <c r="L545" s="38"/>
      <c r="M545" s="36"/>
      <c r="N545" s="64"/>
      <c r="O545" s="53"/>
      <c r="S545" s="379" t="s">
        <v>1187</v>
      </c>
      <c r="T545" s="379"/>
      <c r="U545" s="379"/>
      <c r="V545" s="32" t="s">
        <v>1188</v>
      </c>
      <c r="W545" s="311" t="s">
        <v>1190</v>
      </c>
      <c r="X545" s="311"/>
      <c r="Y545" s="311"/>
      <c r="Z545" s="311"/>
      <c r="AA545" s="311"/>
      <c r="AB545" s="311"/>
      <c r="AC545" s="311"/>
      <c r="AD545" s="311"/>
      <c r="AE545" s="311"/>
      <c r="AF545" s="57"/>
      <c r="AG545" s="56"/>
      <c r="AN545" s="38"/>
    </row>
    <row r="546" spans="1:40" s="32" customFormat="1" ht="16" customHeight="1" x14ac:dyDescent="0.2">
      <c r="A546" s="36"/>
      <c r="D546" s="311"/>
      <c r="E546" s="311"/>
      <c r="F546" s="311"/>
      <c r="G546" s="311"/>
      <c r="H546" s="312"/>
      <c r="I546" s="36"/>
      <c r="L546" s="38"/>
      <c r="M546" s="36"/>
      <c r="N546" s="64"/>
      <c r="O546" s="53"/>
      <c r="S546" s="66"/>
      <c r="T546" s="66"/>
      <c r="U546" s="66"/>
      <c r="W546" s="311"/>
      <c r="X546" s="311"/>
      <c r="Y546" s="311"/>
      <c r="Z546" s="311"/>
      <c r="AA546" s="311"/>
      <c r="AB546" s="311"/>
      <c r="AC546" s="311"/>
      <c r="AD546" s="311"/>
      <c r="AE546" s="311"/>
      <c r="AF546" s="57"/>
      <c r="AG546" s="56"/>
      <c r="AN546" s="38"/>
    </row>
    <row r="547" spans="1:40" s="32" customFormat="1" ht="16" customHeight="1" x14ac:dyDescent="0.2">
      <c r="A547" s="36"/>
      <c r="D547" s="352"/>
      <c r="E547" s="352"/>
      <c r="F547" s="352"/>
      <c r="G547" s="352"/>
      <c r="H547" s="353"/>
      <c r="I547" s="36"/>
      <c r="L547" s="38"/>
      <c r="M547" s="36"/>
      <c r="N547" s="64" t="s">
        <v>332</v>
      </c>
      <c r="O547" s="354" t="s">
        <v>369</v>
      </c>
      <c r="P547" s="354"/>
      <c r="Q547" s="354"/>
      <c r="R547" s="354"/>
      <c r="S547" s="374" t="s">
        <v>1014</v>
      </c>
      <c r="T547" s="374"/>
      <c r="U547" s="374"/>
      <c r="AF547" s="36"/>
      <c r="AG547" s="38"/>
      <c r="AN547" s="38"/>
    </row>
    <row r="548" spans="1:40" s="32" customFormat="1" ht="16" customHeight="1" x14ac:dyDescent="0.2">
      <c r="A548" s="36"/>
      <c r="D548" s="44"/>
      <c r="E548" s="44"/>
      <c r="F548" s="44"/>
      <c r="G548" s="44"/>
      <c r="H548" s="44"/>
      <c r="I548" s="36"/>
      <c r="L548" s="38"/>
      <c r="M548" s="36"/>
      <c r="N548" s="64"/>
      <c r="O548" s="53"/>
      <c r="S548" s="379" t="s">
        <v>1187</v>
      </c>
      <c r="T548" s="379"/>
      <c r="U548" s="379"/>
      <c r="V548" s="32" t="s">
        <v>1188</v>
      </c>
      <c r="W548" s="311" t="s">
        <v>1191</v>
      </c>
      <c r="X548" s="311"/>
      <c r="Y548" s="311"/>
      <c r="Z548" s="311"/>
      <c r="AA548" s="311"/>
      <c r="AB548" s="311"/>
      <c r="AC548" s="311"/>
      <c r="AD548" s="311"/>
      <c r="AE548" s="311"/>
      <c r="AF548" s="57"/>
      <c r="AG548" s="56"/>
      <c r="AN548" s="38"/>
    </row>
    <row r="549" spans="1:40" s="32" customFormat="1" ht="16" customHeight="1" x14ac:dyDescent="0.2">
      <c r="A549" s="36"/>
      <c r="D549" s="44"/>
      <c r="E549" s="44"/>
      <c r="F549" s="44"/>
      <c r="G549" s="44"/>
      <c r="H549" s="44"/>
      <c r="I549" s="36"/>
      <c r="L549" s="38"/>
      <c r="M549" s="36"/>
      <c r="N549" s="64"/>
      <c r="O549" s="53"/>
      <c r="S549" s="66"/>
      <c r="T549" s="66"/>
      <c r="U549" s="66"/>
      <c r="W549" s="311"/>
      <c r="X549" s="311"/>
      <c r="Y549" s="311"/>
      <c r="Z549" s="311"/>
      <c r="AA549" s="311"/>
      <c r="AB549" s="311"/>
      <c r="AC549" s="311"/>
      <c r="AD549" s="311"/>
      <c r="AE549" s="311"/>
      <c r="AF549" s="57"/>
      <c r="AG549" s="56"/>
      <c r="AN549" s="38"/>
    </row>
    <row r="550" spans="1:40" s="32" customFormat="1" ht="16" customHeight="1" x14ac:dyDescent="0.2">
      <c r="A550" s="36"/>
      <c r="I550" s="36"/>
      <c r="L550" s="38"/>
      <c r="M550" s="36"/>
      <c r="N550" s="64" t="s">
        <v>332</v>
      </c>
      <c r="O550" s="354" t="s">
        <v>370</v>
      </c>
      <c r="P550" s="354"/>
      <c r="Q550" s="354"/>
      <c r="R550" s="354"/>
      <c r="S550" s="374" t="s">
        <v>1014</v>
      </c>
      <c r="T550" s="374"/>
      <c r="U550" s="374"/>
      <c r="AF550" s="36"/>
      <c r="AG550" s="38"/>
      <c r="AN550" s="38"/>
    </row>
    <row r="551" spans="1:40" s="32" customFormat="1" ht="16" customHeight="1" x14ac:dyDescent="0.2">
      <c r="A551" s="36"/>
      <c r="I551" s="36"/>
      <c r="L551" s="38"/>
      <c r="M551" s="36"/>
      <c r="N551" s="64" t="s">
        <v>332</v>
      </c>
      <c r="O551" s="354" t="s">
        <v>371</v>
      </c>
      <c r="P551" s="354"/>
      <c r="Q551" s="354"/>
      <c r="R551" s="354"/>
      <c r="S551" s="369" t="s">
        <v>1014</v>
      </c>
      <c r="T551" s="369"/>
      <c r="U551" s="369"/>
      <c r="AF551" s="36"/>
      <c r="AG551" s="38"/>
      <c r="AN551" s="38"/>
    </row>
    <row r="552" spans="1:40" s="32" customFormat="1" ht="16" customHeight="1" x14ac:dyDescent="0.2">
      <c r="A552" s="36"/>
      <c r="I552" s="36"/>
      <c r="L552" s="38"/>
      <c r="M552" s="36"/>
      <c r="N552" s="64" t="s">
        <v>332</v>
      </c>
      <c r="O552" s="354" t="s">
        <v>372</v>
      </c>
      <c r="P552" s="354"/>
      <c r="Q552" s="354"/>
      <c r="R552" s="354"/>
      <c r="S552" s="354"/>
      <c r="T552" s="374" t="s">
        <v>1014</v>
      </c>
      <c r="U552" s="374"/>
      <c r="V552" s="374"/>
      <c r="AF552" s="36"/>
      <c r="AG552" s="38"/>
      <c r="AN552" s="38"/>
    </row>
    <row r="553" spans="1:40" s="32" customFormat="1" ht="16" customHeight="1" x14ac:dyDescent="0.2">
      <c r="A553" s="76"/>
      <c r="B553" s="71"/>
      <c r="C553" s="71"/>
      <c r="D553" s="71"/>
      <c r="E553" s="71"/>
      <c r="F553" s="71"/>
      <c r="G553" s="71"/>
      <c r="H553" s="71"/>
      <c r="I553" s="76"/>
      <c r="J553" s="71"/>
      <c r="K553" s="71"/>
      <c r="L553" s="79"/>
      <c r="M553" s="76"/>
      <c r="N553" s="165" t="s">
        <v>332</v>
      </c>
      <c r="O553" s="376" t="s">
        <v>373</v>
      </c>
      <c r="P553" s="376"/>
      <c r="Q553" s="376"/>
      <c r="R553" s="376"/>
      <c r="S553" s="376"/>
      <c r="T553" s="376"/>
      <c r="U553" s="376"/>
      <c r="V553" s="376"/>
      <c r="W553" s="374" t="s">
        <v>1014</v>
      </c>
      <c r="X553" s="374"/>
      <c r="Y553" s="374"/>
      <c r="Z553" s="71"/>
      <c r="AA553" s="71"/>
      <c r="AB553" s="71"/>
      <c r="AC553" s="71"/>
      <c r="AD553" s="71"/>
      <c r="AE553" s="71"/>
      <c r="AF553" s="76"/>
      <c r="AG553" s="79"/>
      <c r="AH553" s="71"/>
      <c r="AI553" s="71"/>
      <c r="AJ553" s="71"/>
      <c r="AK553" s="71"/>
      <c r="AL553" s="71"/>
      <c r="AM553" s="71"/>
      <c r="AN553" s="79"/>
    </row>
    <row r="554" spans="1:40" s="32" customFormat="1" ht="16" customHeight="1" x14ac:dyDescent="0.2">
      <c r="A554" s="65"/>
      <c r="B554" s="66"/>
      <c r="C554" s="66"/>
      <c r="D554" s="66"/>
      <c r="E554" s="66"/>
      <c r="F554" s="66"/>
      <c r="G554" s="66"/>
      <c r="H554" s="66"/>
      <c r="I554" s="65"/>
      <c r="J554" s="66"/>
      <c r="K554" s="66"/>
      <c r="L554" s="67"/>
      <c r="M554" s="65"/>
      <c r="N554" s="166"/>
      <c r="O554" s="408" t="s">
        <v>374</v>
      </c>
      <c r="P554" s="408"/>
      <c r="Q554" s="408"/>
      <c r="R554" s="408"/>
      <c r="S554" s="408" t="s">
        <v>1306</v>
      </c>
      <c r="T554" s="408"/>
      <c r="U554" s="408"/>
      <c r="V554" s="408"/>
      <c r="W554" s="408"/>
      <c r="X554" s="408"/>
      <c r="Y554" s="369"/>
      <c r="Z554" s="369"/>
      <c r="AA554" s="444" t="s">
        <v>1137</v>
      </c>
      <c r="AB554" s="444"/>
      <c r="AC554" s="444"/>
      <c r="AD554" s="444"/>
      <c r="AE554" s="66"/>
      <c r="AF554" s="65"/>
      <c r="AG554" s="67"/>
      <c r="AH554" s="66"/>
      <c r="AI554" s="66"/>
      <c r="AJ554" s="66"/>
      <c r="AK554" s="66"/>
      <c r="AL554" s="66"/>
      <c r="AM554" s="66"/>
      <c r="AN554" s="67"/>
    </row>
    <row r="555" spans="1:40" s="32" customFormat="1" ht="16" customHeight="1" x14ac:dyDescent="0.2">
      <c r="A555" s="36"/>
      <c r="I555" s="36"/>
      <c r="L555" s="38"/>
      <c r="M555" s="36"/>
      <c r="N555" s="32" t="s">
        <v>332</v>
      </c>
      <c r="O555" s="354" t="s">
        <v>375</v>
      </c>
      <c r="P555" s="354"/>
      <c r="Q555" s="354"/>
      <c r="R555" s="354"/>
      <c r="S555" s="374"/>
      <c r="T555" s="374"/>
      <c r="U555" s="374"/>
      <c r="V555" s="374"/>
      <c r="W555" s="374"/>
      <c r="X555" s="374"/>
      <c r="Y555" s="374"/>
      <c r="Z555" s="374"/>
      <c r="AA555" s="374"/>
      <c r="AB555" s="374"/>
      <c r="AC555" s="374"/>
      <c r="AD555" s="374"/>
      <c r="AF555" s="36"/>
      <c r="AG555" s="38"/>
      <c r="AN555" s="38"/>
    </row>
    <row r="556" spans="1:40" s="32" customFormat="1" ht="16" customHeight="1" x14ac:dyDescent="0.2">
      <c r="A556" s="36"/>
      <c r="I556" s="36"/>
      <c r="L556" s="38"/>
      <c r="M556" s="36"/>
      <c r="O556" s="339"/>
      <c r="P556" s="339"/>
      <c r="Q556" s="339"/>
      <c r="R556" s="339"/>
      <c r="S556" s="339"/>
      <c r="T556" s="339"/>
      <c r="U556" s="339"/>
      <c r="V556" s="339"/>
      <c r="W556" s="339"/>
      <c r="X556" s="339"/>
      <c r="Y556" s="339"/>
      <c r="Z556" s="339"/>
      <c r="AA556" s="339"/>
      <c r="AB556" s="339"/>
      <c r="AC556" s="339"/>
      <c r="AD556" s="339"/>
      <c r="AF556" s="36"/>
      <c r="AG556" s="38"/>
      <c r="AN556" s="38"/>
    </row>
    <row r="557" spans="1:40" s="32" customFormat="1" ht="9" customHeight="1" x14ac:dyDescent="0.2">
      <c r="A557" s="36"/>
      <c r="I557" s="36"/>
      <c r="L557" s="38"/>
      <c r="M557" s="36"/>
      <c r="AF557" s="36"/>
      <c r="AG557" s="38"/>
      <c r="AN557" s="38"/>
    </row>
    <row r="558" spans="1:40" s="32" customFormat="1" ht="16" customHeight="1" x14ac:dyDescent="0.2">
      <c r="A558" s="36"/>
      <c r="I558" s="36"/>
      <c r="L558" s="38"/>
      <c r="M558" s="36" t="s">
        <v>359</v>
      </c>
      <c r="N558" s="406" t="s">
        <v>376</v>
      </c>
      <c r="O558" s="407"/>
      <c r="P558" s="407"/>
      <c r="Q558" s="407"/>
      <c r="R558" s="407"/>
      <c r="S558" s="407"/>
      <c r="T558" s="407"/>
      <c r="U558" s="407"/>
      <c r="V558" s="407"/>
      <c r="W558" s="407"/>
      <c r="X558" s="407"/>
      <c r="Y558" s="407"/>
      <c r="Z558" s="407"/>
      <c r="AA558" s="407"/>
      <c r="AB558" s="407"/>
      <c r="AC558" s="407"/>
      <c r="AD558" s="407"/>
      <c r="AE558" s="407"/>
      <c r="AF558" s="244"/>
      <c r="AG558" s="184"/>
      <c r="AN558" s="38"/>
    </row>
    <row r="559" spans="1:40" s="32" customFormat="1" ht="16" customHeight="1" x14ac:dyDescent="0.2">
      <c r="A559" s="36"/>
      <c r="I559" s="36"/>
      <c r="L559" s="38"/>
      <c r="M559" s="36"/>
      <c r="N559" s="407"/>
      <c r="O559" s="407"/>
      <c r="P559" s="407"/>
      <c r="Q559" s="407"/>
      <c r="R559" s="407"/>
      <c r="S559" s="407"/>
      <c r="T559" s="407"/>
      <c r="U559" s="407"/>
      <c r="V559" s="407"/>
      <c r="W559" s="407"/>
      <c r="X559" s="407"/>
      <c r="Y559" s="407"/>
      <c r="Z559" s="407"/>
      <c r="AA559" s="407"/>
      <c r="AB559" s="407"/>
      <c r="AC559" s="407"/>
      <c r="AD559" s="407"/>
      <c r="AE559" s="407"/>
      <c r="AF559" s="244"/>
      <c r="AG559" s="184"/>
      <c r="AN559" s="38"/>
    </row>
    <row r="560" spans="1:40" s="32" customFormat="1" ht="9" customHeight="1" x14ac:dyDescent="0.2">
      <c r="A560" s="36"/>
      <c r="I560" s="36"/>
      <c r="L560" s="38"/>
      <c r="M560" s="36"/>
      <c r="AF560" s="36"/>
      <c r="AG560" s="38"/>
      <c r="AN560" s="38"/>
    </row>
    <row r="561" spans="1:40" s="32" customFormat="1" ht="16" customHeight="1" x14ac:dyDescent="0.2">
      <c r="A561" s="36"/>
      <c r="C561" s="32" t="s">
        <v>377</v>
      </c>
      <c r="D561" s="311" t="s">
        <v>378</v>
      </c>
      <c r="E561" s="311"/>
      <c r="F561" s="311"/>
      <c r="G561" s="311"/>
      <c r="H561" s="312"/>
      <c r="I561" s="334" t="s">
        <v>1046</v>
      </c>
      <c r="J561" s="335"/>
      <c r="K561" s="335"/>
      <c r="L561" s="336"/>
      <c r="M561" s="36"/>
      <c r="N561" s="32" t="s">
        <v>332</v>
      </c>
      <c r="O561" s="354" t="s">
        <v>379</v>
      </c>
      <c r="P561" s="354"/>
      <c r="Q561" s="354"/>
      <c r="R561" s="354"/>
      <c r="S561" s="374" t="s">
        <v>1014</v>
      </c>
      <c r="T561" s="374"/>
      <c r="U561" s="374"/>
      <c r="AF561" s="313" t="str" cm="1">
        <f t="array" ref="AF561">_xlfn.IFS(I561="いる・いない","－",I561="いる","○",TRUE,"×")</f>
        <v>－</v>
      </c>
      <c r="AG561" s="314"/>
      <c r="AN561" s="38"/>
    </row>
    <row r="562" spans="1:40" s="32" customFormat="1" ht="16" customHeight="1" x14ac:dyDescent="0.2">
      <c r="A562" s="36"/>
      <c r="D562" s="311"/>
      <c r="E562" s="311"/>
      <c r="F562" s="311"/>
      <c r="G562" s="311"/>
      <c r="H562" s="312"/>
      <c r="I562" s="9"/>
      <c r="J562" s="315" t="s">
        <v>78</v>
      </c>
      <c r="K562" s="315"/>
      <c r="L562" s="316"/>
      <c r="M562" s="36"/>
      <c r="O562" s="32" t="s">
        <v>349</v>
      </c>
      <c r="P562" s="354" t="s">
        <v>1365</v>
      </c>
      <c r="Q562" s="354"/>
      <c r="R562" s="354"/>
      <c r="S562" s="354"/>
      <c r="T562" s="354"/>
      <c r="U562" s="354"/>
      <c r="V562" s="354"/>
      <c r="W562" s="354"/>
      <c r="X562" s="354"/>
      <c r="Y562" s="354"/>
      <c r="Z562" s="354"/>
      <c r="AA562" s="354"/>
      <c r="AB562" s="354"/>
      <c r="AC562" s="354"/>
      <c r="AD562" s="354"/>
      <c r="AE562" s="354"/>
      <c r="AF562" s="86"/>
      <c r="AG562" s="54"/>
      <c r="AN562" s="38"/>
    </row>
    <row r="563" spans="1:40" s="32" customFormat="1" ht="16" customHeight="1" x14ac:dyDescent="0.2">
      <c r="A563" s="36"/>
      <c r="D563" s="311"/>
      <c r="E563" s="311"/>
      <c r="F563" s="311"/>
      <c r="G563" s="311"/>
      <c r="H563" s="312"/>
      <c r="I563" s="36"/>
      <c r="L563" s="38"/>
      <c r="M563" s="36"/>
      <c r="P563" s="80"/>
      <c r="Q563" s="354" t="s">
        <v>380</v>
      </c>
      <c r="R563" s="354"/>
      <c r="S563" s="354"/>
      <c r="T563" s="354"/>
      <c r="U563" s="354"/>
      <c r="V563" s="354"/>
      <c r="W563" s="354"/>
      <c r="X563" s="354"/>
      <c r="Y563" s="354"/>
      <c r="Z563" s="354"/>
      <c r="AA563" s="354"/>
      <c r="AB563" s="354"/>
      <c r="AC563" s="354"/>
      <c r="AD563" s="354"/>
      <c r="AE563" s="354"/>
      <c r="AF563" s="86"/>
      <c r="AG563" s="54"/>
      <c r="AN563" s="38"/>
    </row>
    <row r="564" spans="1:40" s="32" customFormat="1" ht="16" customHeight="1" x14ac:dyDescent="0.2">
      <c r="A564" s="36"/>
      <c r="I564" s="36"/>
      <c r="L564" s="38"/>
      <c r="M564" s="36"/>
      <c r="P564" s="80"/>
      <c r="Q564" s="354" t="s">
        <v>381</v>
      </c>
      <c r="R564" s="354"/>
      <c r="S564" s="354"/>
      <c r="T564" s="354"/>
      <c r="U564" s="354"/>
      <c r="V564" s="354"/>
      <c r="W564" s="354"/>
      <c r="X564" s="354"/>
      <c r="Y564" s="354"/>
      <c r="Z564" s="354"/>
      <c r="AA564" s="354"/>
      <c r="AB564" s="354"/>
      <c r="AC564" s="354"/>
      <c r="AD564" s="354"/>
      <c r="AE564" s="354"/>
      <c r="AF564" s="86"/>
      <c r="AG564" s="54"/>
      <c r="AN564" s="38"/>
    </row>
    <row r="565" spans="1:40" s="32" customFormat="1" ht="16" customHeight="1" x14ac:dyDescent="0.2">
      <c r="A565" s="36"/>
      <c r="I565" s="36"/>
      <c r="L565" s="38"/>
      <c r="M565" s="36"/>
      <c r="P565" s="80"/>
      <c r="Q565" s="354" t="s">
        <v>382</v>
      </c>
      <c r="R565" s="354"/>
      <c r="S565" s="354"/>
      <c r="T565" s="442"/>
      <c r="U565" s="442"/>
      <c r="V565" s="442"/>
      <c r="W565" s="442"/>
      <c r="X565" s="442"/>
      <c r="Y565" s="442"/>
      <c r="Z565" s="442"/>
      <c r="AA565" s="442"/>
      <c r="AB565" s="442"/>
      <c r="AC565" s="442"/>
      <c r="AD565" s="442"/>
      <c r="AE565" s="32" t="s">
        <v>383</v>
      </c>
      <c r="AF565" s="36"/>
      <c r="AG565" s="38"/>
      <c r="AN565" s="38"/>
    </row>
    <row r="566" spans="1:40" s="32" customFormat="1" ht="7.5" customHeight="1" x14ac:dyDescent="0.2">
      <c r="A566" s="36"/>
      <c r="I566" s="36"/>
      <c r="L566" s="38"/>
      <c r="M566" s="36"/>
      <c r="AF566" s="36"/>
      <c r="AG566" s="38"/>
      <c r="AN566" s="38"/>
    </row>
    <row r="567" spans="1:40" s="32" customFormat="1" ht="16" customHeight="1" x14ac:dyDescent="0.2">
      <c r="A567" s="36"/>
      <c r="C567" s="32" t="s">
        <v>384</v>
      </c>
      <c r="D567" s="311" t="s">
        <v>391</v>
      </c>
      <c r="E567" s="311"/>
      <c r="F567" s="311"/>
      <c r="G567" s="311"/>
      <c r="H567" s="312"/>
      <c r="I567" s="334" t="s">
        <v>1046</v>
      </c>
      <c r="J567" s="335"/>
      <c r="K567" s="335"/>
      <c r="L567" s="336"/>
      <c r="M567" s="36" t="s">
        <v>385</v>
      </c>
      <c r="N567" s="354" t="s">
        <v>386</v>
      </c>
      <c r="O567" s="354"/>
      <c r="P567" s="354"/>
      <c r="Q567" s="354"/>
      <c r="R567" s="354"/>
      <c r="S567" s="354"/>
      <c r="T567" s="354"/>
      <c r="U567" s="354"/>
      <c r="V567" s="354"/>
      <c r="W567" s="354"/>
      <c r="X567" s="354"/>
      <c r="Y567" s="354"/>
      <c r="Z567" s="354"/>
      <c r="AA567" s="354"/>
      <c r="AB567" s="354"/>
      <c r="AC567" s="354"/>
      <c r="AD567" s="354"/>
      <c r="AE567" s="354"/>
      <c r="AF567" s="313" t="str" cm="1">
        <f t="array" ref="AF567">_xlfn.IFS(I567="いる・いない","－",I567="いる","○",I567="いない","－")</f>
        <v>－</v>
      </c>
      <c r="AG567" s="314"/>
      <c r="AH567" s="354" t="s">
        <v>393</v>
      </c>
      <c r="AI567" s="354"/>
      <c r="AJ567" s="354"/>
      <c r="AK567" s="354"/>
      <c r="AL567" s="354"/>
      <c r="AM567" s="354"/>
      <c r="AN567" s="373"/>
    </row>
    <row r="568" spans="1:40" s="32" customFormat="1" ht="16" customHeight="1" x14ac:dyDescent="0.15">
      <c r="A568" s="36"/>
      <c r="D568" s="311"/>
      <c r="E568" s="311"/>
      <c r="F568" s="311"/>
      <c r="G568" s="311"/>
      <c r="H568" s="312"/>
      <c r="I568" s="36"/>
      <c r="J568" s="74"/>
      <c r="K568" s="74"/>
      <c r="L568" s="75"/>
      <c r="M568" s="36"/>
      <c r="N568" s="354" t="s">
        <v>387</v>
      </c>
      <c r="O568" s="354"/>
      <c r="P568" s="354"/>
      <c r="Q568" s="354"/>
      <c r="R568" s="354"/>
      <c r="S568" s="354"/>
      <c r="T568" s="354"/>
      <c r="U568" s="355"/>
      <c r="V568" s="355"/>
      <c r="W568" s="355"/>
      <c r="X568" s="355"/>
      <c r="Y568" s="355"/>
      <c r="Z568" s="355"/>
      <c r="AA568" s="74"/>
      <c r="AC568" s="74"/>
      <c r="AD568" s="74"/>
      <c r="AE568" s="144"/>
      <c r="AF568" s="245"/>
      <c r="AG568" s="94"/>
      <c r="AH568" s="354" t="s">
        <v>394</v>
      </c>
      <c r="AI568" s="354"/>
      <c r="AJ568" s="354"/>
      <c r="AK568" s="354"/>
      <c r="AL568" s="354"/>
      <c r="AM568" s="354"/>
      <c r="AN568" s="373"/>
    </row>
    <row r="569" spans="1:40" s="32" customFormat="1" ht="16" customHeight="1" x14ac:dyDescent="0.2">
      <c r="A569" s="36"/>
      <c r="D569" s="352"/>
      <c r="E569" s="352"/>
      <c r="F569" s="352"/>
      <c r="G569" s="352"/>
      <c r="H569" s="353"/>
      <c r="I569" s="36"/>
      <c r="L569" s="38"/>
      <c r="M569" s="36"/>
      <c r="N569" s="347" t="s">
        <v>388</v>
      </c>
      <c r="O569" s="347"/>
      <c r="P569" s="347"/>
      <c r="Q569" s="347"/>
      <c r="R569" s="347"/>
      <c r="S569" s="347"/>
      <c r="T569" s="339"/>
      <c r="U569" s="339"/>
      <c r="V569" s="339"/>
      <c r="W569" s="339"/>
      <c r="X569" s="339"/>
      <c r="Y569" s="339"/>
      <c r="Z569" s="339"/>
      <c r="AA569" s="339"/>
      <c r="AB569" s="339"/>
      <c r="AC569" s="339"/>
      <c r="AD569" s="339"/>
      <c r="AF569" s="36"/>
      <c r="AG569" s="38"/>
      <c r="AN569" s="38"/>
    </row>
    <row r="570" spans="1:40" s="32" customFormat="1" ht="16" customHeight="1" x14ac:dyDescent="0.2">
      <c r="A570" s="36"/>
      <c r="D570" s="352"/>
      <c r="E570" s="352"/>
      <c r="F570" s="352"/>
      <c r="G570" s="352"/>
      <c r="H570" s="353"/>
      <c r="I570" s="36"/>
      <c r="L570" s="38"/>
      <c r="M570" s="36"/>
      <c r="N570" s="339"/>
      <c r="O570" s="375"/>
      <c r="P570" s="375"/>
      <c r="Q570" s="375"/>
      <c r="R570" s="375"/>
      <c r="S570" s="375"/>
      <c r="T570" s="375"/>
      <c r="U570" s="375"/>
      <c r="V570" s="375"/>
      <c r="W570" s="375"/>
      <c r="X570" s="375"/>
      <c r="Y570" s="375"/>
      <c r="Z570" s="375"/>
      <c r="AA570" s="375"/>
      <c r="AB570" s="375"/>
      <c r="AC570" s="375"/>
      <c r="AD570" s="375"/>
      <c r="AF570" s="36"/>
      <c r="AG570" s="38"/>
      <c r="AN570" s="38"/>
    </row>
    <row r="571" spans="1:40" s="32" customFormat="1" ht="16" customHeight="1" x14ac:dyDescent="0.2">
      <c r="A571" s="36"/>
      <c r="D571" s="311" t="s">
        <v>1178</v>
      </c>
      <c r="E571" s="311"/>
      <c r="F571" s="311"/>
      <c r="G571" s="311"/>
      <c r="H571" s="312"/>
      <c r="I571" s="334" t="s">
        <v>1046</v>
      </c>
      <c r="J571" s="335"/>
      <c r="K571" s="335"/>
      <c r="L571" s="336"/>
      <c r="M571" s="36"/>
      <c r="AF571" s="313" t="str" cm="1">
        <f t="array" ref="AF571">_xlfn.IFS(I571="いる・いない","－",I571="いる","○",TRUE,"×")</f>
        <v>－</v>
      </c>
      <c r="AG571" s="314"/>
      <c r="AN571" s="38"/>
    </row>
    <row r="572" spans="1:40" s="32" customFormat="1" ht="16" customHeight="1" x14ac:dyDescent="0.2">
      <c r="A572" s="36"/>
      <c r="D572" s="311"/>
      <c r="E572" s="311"/>
      <c r="F572" s="311"/>
      <c r="G572" s="311"/>
      <c r="H572" s="312"/>
      <c r="I572" s="36"/>
      <c r="L572" s="38"/>
      <c r="M572" s="36" t="s">
        <v>359</v>
      </c>
      <c r="N572" s="311" t="s">
        <v>389</v>
      </c>
      <c r="O572" s="311"/>
      <c r="P572" s="311"/>
      <c r="Q572" s="311"/>
      <c r="R572" s="311"/>
      <c r="S572" s="311"/>
      <c r="T572" s="311"/>
      <c r="U572" s="311"/>
      <c r="V572" s="311"/>
      <c r="W572" s="311"/>
      <c r="X572" s="311"/>
      <c r="Y572" s="311"/>
      <c r="Z572" s="311"/>
      <c r="AA572" s="311"/>
      <c r="AB572" s="311"/>
      <c r="AC572" s="311"/>
      <c r="AD572" s="311"/>
      <c r="AE572" s="311"/>
      <c r="AF572" s="57"/>
      <c r="AG572" s="56"/>
      <c r="AN572" s="38"/>
    </row>
    <row r="573" spans="1:40" s="32" customFormat="1" ht="16" customHeight="1" x14ac:dyDescent="0.2">
      <c r="A573" s="36"/>
      <c r="D573" s="352"/>
      <c r="E573" s="352"/>
      <c r="F573" s="352"/>
      <c r="G573" s="352"/>
      <c r="H573" s="353"/>
      <c r="I573" s="36"/>
      <c r="L573" s="38"/>
      <c r="M573" s="36"/>
      <c r="N573" s="352"/>
      <c r="O573" s="352"/>
      <c r="P573" s="352"/>
      <c r="Q573" s="352"/>
      <c r="R573" s="352"/>
      <c r="S573" s="352"/>
      <c r="T573" s="352"/>
      <c r="U573" s="352"/>
      <c r="V573" s="352"/>
      <c r="W573" s="352"/>
      <c r="X573" s="352"/>
      <c r="Y573" s="352"/>
      <c r="Z573" s="352"/>
      <c r="AA573" s="352"/>
      <c r="AB573" s="352"/>
      <c r="AC573" s="352"/>
      <c r="AD573" s="352"/>
      <c r="AE573" s="352"/>
      <c r="AF573" s="83"/>
      <c r="AG573" s="84"/>
      <c r="AN573" s="38"/>
    </row>
    <row r="574" spans="1:40" s="32" customFormat="1" ht="16" customHeight="1" x14ac:dyDescent="0.2">
      <c r="A574" s="36"/>
      <c r="D574" s="352"/>
      <c r="E574" s="352"/>
      <c r="F574" s="352"/>
      <c r="G574" s="352"/>
      <c r="H574" s="353"/>
      <c r="I574" s="36"/>
      <c r="L574" s="38"/>
      <c r="M574" s="36" t="s">
        <v>359</v>
      </c>
      <c r="N574" s="311" t="s">
        <v>1228</v>
      </c>
      <c r="O574" s="311"/>
      <c r="P574" s="311"/>
      <c r="Q574" s="311"/>
      <c r="R574" s="311"/>
      <c r="S574" s="311"/>
      <c r="T574" s="311"/>
      <c r="U574" s="311"/>
      <c r="V574" s="311"/>
      <c r="W574" s="311"/>
      <c r="X574" s="311"/>
      <c r="Y574" s="311"/>
      <c r="Z574" s="311"/>
      <c r="AA574" s="311"/>
      <c r="AB574" s="311"/>
      <c r="AC574" s="311"/>
      <c r="AD574" s="311"/>
      <c r="AE574" s="311"/>
      <c r="AF574" s="57"/>
      <c r="AG574" s="56"/>
      <c r="AN574" s="38"/>
    </row>
    <row r="575" spans="1:40" s="32" customFormat="1" ht="16" customHeight="1" x14ac:dyDescent="0.2">
      <c r="A575" s="36"/>
      <c r="I575" s="36"/>
      <c r="L575" s="38"/>
      <c r="M575" s="36"/>
      <c r="N575" s="356"/>
      <c r="O575" s="356"/>
      <c r="P575" s="356"/>
      <c r="Q575" s="356"/>
      <c r="R575" s="356"/>
      <c r="S575" s="356"/>
      <c r="T575" s="356"/>
      <c r="U575" s="356"/>
      <c r="V575" s="356"/>
      <c r="W575" s="356"/>
      <c r="X575" s="356"/>
      <c r="Y575" s="356"/>
      <c r="Z575" s="356"/>
      <c r="AA575" s="356"/>
      <c r="AB575" s="356"/>
      <c r="AC575" s="356"/>
      <c r="AD575" s="356"/>
      <c r="AE575" s="356"/>
      <c r="AF575" s="208"/>
      <c r="AG575" s="92"/>
      <c r="AN575" s="38"/>
    </row>
    <row r="576" spans="1:40" s="32" customFormat="1" ht="16" customHeight="1" x14ac:dyDescent="0.2">
      <c r="A576" s="36"/>
      <c r="I576" s="36"/>
      <c r="L576" s="38"/>
      <c r="M576" s="36" t="s">
        <v>390</v>
      </c>
      <c r="N576" s="347" t="s">
        <v>392</v>
      </c>
      <c r="O576" s="347"/>
      <c r="P576" s="347"/>
      <c r="Q576" s="347"/>
      <c r="R576" s="347"/>
      <c r="S576" s="347"/>
      <c r="T576" s="347"/>
      <c r="U576" s="347"/>
      <c r="V576" s="347"/>
      <c r="W576" s="347"/>
      <c r="X576" s="347"/>
      <c r="Y576" s="347"/>
      <c r="Z576" s="347"/>
      <c r="AA576" s="347"/>
      <c r="AB576" s="347"/>
      <c r="AC576" s="347"/>
      <c r="AD576" s="347"/>
      <c r="AE576" s="347"/>
      <c r="AF576" s="203"/>
      <c r="AG576" s="183"/>
      <c r="AN576" s="38"/>
    </row>
    <row r="577" spans="1:40" s="32" customFormat="1" ht="12" customHeight="1" x14ac:dyDescent="0.2">
      <c r="A577" s="36"/>
      <c r="I577" s="36"/>
      <c r="L577" s="38"/>
      <c r="M577" s="36"/>
      <c r="AF577" s="36"/>
      <c r="AG577" s="38"/>
      <c r="AN577" s="38"/>
    </row>
    <row r="578" spans="1:40" s="32" customFormat="1" ht="16" customHeight="1" x14ac:dyDescent="0.2">
      <c r="A578" s="36"/>
      <c r="C578" s="32" t="s">
        <v>395</v>
      </c>
      <c r="D578" s="311" t="s">
        <v>396</v>
      </c>
      <c r="E578" s="311"/>
      <c r="F578" s="311"/>
      <c r="G578" s="311"/>
      <c r="H578" s="312"/>
      <c r="I578" s="334" t="s">
        <v>1046</v>
      </c>
      <c r="J578" s="335"/>
      <c r="K578" s="335"/>
      <c r="L578" s="336"/>
      <c r="M578" s="36" t="s">
        <v>59</v>
      </c>
      <c r="N578" s="400" t="s">
        <v>1067</v>
      </c>
      <c r="O578" s="400"/>
      <c r="P578" s="400"/>
      <c r="Q578" s="400"/>
      <c r="R578" s="400"/>
      <c r="S578" s="400"/>
      <c r="T578" s="400"/>
      <c r="U578" s="400"/>
      <c r="V578" s="400"/>
      <c r="W578" s="400"/>
      <c r="X578" s="400"/>
      <c r="Y578" s="400"/>
      <c r="Z578" s="400"/>
      <c r="AA578" s="400"/>
      <c r="AB578" s="400"/>
      <c r="AC578" s="400"/>
      <c r="AD578" s="400"/>
      <c r="AE578" s="400"/>
      <c r="AF578" s="313" t="str" cm="1">
        <f t="array" ref="AF578">_xlfn.IFS(I578="いる・いない","－",I578="いる","○",TRUE,"×")</f>
        <v>－</v>
      </c>
      <c r="AG578" s="314"/>
      <c r="AH578" s="311" t="s">
        <v>1268</v>
      </c>
      <c r="AI578" s="311"/>
      <c r="AJ578" s="311"/>
      <c r="AK578" s="311"/>
      <c r="AL578" s="311"/>
      <c r="AM578" s="311"/>
      <c r="AN578" s="312"/>
    </row>
    <row r="579" spans="1:40" s="32" customFormat="1" ht="16" customHeight="1" x14ac:dyDescent="0.2">
      <c r="A579" s="36"/>
      <c r="D579" s="311"/>
      <c r="E579" s="311"/>
      <c r="F579" s="311"/>
      <c r="G579" s="311"/>
      <c r="H579" s="312"/>
      <c r="I579" s="36"/>
      <c r="J579" s="74"/>
      <c r="K579" s="74"/>
      <c r="L579" s="75"/>
      <c r="M579" s="36"/>
      <c r="N579" s="400"/>
      <c r="O579" s="400"/>
      <c r="P579" s="400"/>
      <c r="Q579" s="400"/>
      <c r="R579" s="400"/>
      <c r="S579" s="400"/>
      <c r="T579" s="400"/>
      <c r="U579" s="400"/>
      <c r="V579" s="400"/>
      <c r="W579" s="400"/>
      <c r="X579" s="400"/>
      <c r="Y579" s="400"/>
      <c r="Z579" s="400"/>
      <c r="AA579" s="400"/>
      <c r="AB579" s="400"/>
      <c r="AC579" s="400"/>
      <c r="AD579" s="400"/>
      <c r="AE579" s="400"/>
      <c r="AF579" s="208"/>
      <c r="AG579" s="92"/>
      <c r="AH579" s="311"/>
      <c r="AI579" s="311"/>
      <c r="AJ579" s="311"/>
      <c r="AK579" s="311"/>
      <c r="AL579" s="311"/>
      <c r="AM579" s="311"/>
      <c r="AN579" s="312"/>
    </row>
    <row r="580" spans="1:40" s="32" customFormat="1" ht="16" customHeight="1" x14ac:dyDescent="0.2">
      <c r="A580" s="36"/>
      <c r="D580" s="352"/>
      <c r="E580" s="352"/>
      <c r="F580" s="352"/>
      <c r="G580" s="352"/>
      <c r="H580" s="353"/>
      <c r="I580" s="36"/>
      <c r="L580" s="38"/>
      <c r="M580" s="36"/>
      <c r="AF580" s="36"/>
      <c r="AG580" s="38"/>
      <c r="AH580" s="352"/>
      <c r="AI580" s="352"/>
      <c r="AJ580" s="352"/>
      <c r="AK580" s="352"/>
      <c r="AL580" s="352"/>
      <c r="AM580" s="352"/>
      <c r="AN580" s="353"/>
    </row>
    <row r="581" spans="1:40" s="32" customFormat="1" ht="16" customHeight="1" x14ac:dyDescent="0.2">
      <c r="A581" s="36"/>
      <c r="D581" s="352"/>
      <c r="E581" s="352"/>
      <c r="F581" s="352"/>
      <c r="G581" s="352"/>
      <c r="H581" s="353"/>
      <c r="I581" s="36"/>
      <c r="L581" s="38"/>
      <c r="M581" s="36" t="s">
        <v>397</v>
      </c>
      <c r="N581" s="311" t="s">
        <v>398</v>
      </c>
      <c r="O581" s="311"/>
      <c r="P581" s="311"/>
      <c r="Q581" s="311"/>
      <c r="R581" s="311"/>
      <c r="S581" s="311"/>
      <c r="T581" s="311"/>
      <c r="U581" s="311"/>
      <c r="V581" s="311"/>
      <c r="W581" s="311"/>
      <c r="X581" s="311"/>
      <c r="Y581" s="311"/>
      <c r="Z581" s="311"/>
      <c r="AA581" s="311"/>
      <c r="AB581" s="311"/>
      <c r="AC581" s="311"/>
      <c r="AD581" s="311"/>
      <c r="AE581" s="311"/>
      <c r="AF581" s="57"/>
      <c r="AG581" s="56"/>
      <c r="AH581" s="352"/>
      <c r="AI581" s="352"/>
      <c r="AJ581" s="352"/>
      <c r="AK581" s="352"/>
      <c r="AL581" s="352"/>
      <c r="AM581" s="352"/>
      <c r="AN581" s="353"/>
    </row>
    <row r="582" spans="1:40" s="32" customFormat="1" ht="16" customHeight="1" x14ac:dyDescent="0.2">
      <c r="A582" s="36"/>
      <c r="D582" s="352"/>
      <c r="E582" s="352"/>
      <c r="F582" s="352"/>
      <c r="G582" s="352"/>
      <c r="H582" s="353"/>
      <c r="I582" s="36"/>
      <c r="L582" s="38"/>
      <c r="M582" s="36"/>
      <c r="N582" s="311"/>
      <c r="O582" s="311"/>
      <c r="P582" s="311"/>
      <c r="Q582" s="311"/>
      <c r="R582" s="311"/>
      <c r="S582" s="311"/>
      <c r="T582" s="311"/>
      <c r="U582" s="311"/>
      <c r="V582" s="311"/>
      <c r="W582" s="311"/>
      <c r="X582" s="311"/>
      <c r="Y582" s="311"/>
      <c r="Z582" s="311"/>
      <c r="AA582" s="311"/>
      <c r="AB582" s="311"/>
      <c r="AC582" s="311"/>
      <c r="AD582" s="311"/>
      <c r="AE582" s="311"/>
      <c r="AF582" s="57"/>
      <c r="AG582" s="56"/>
      <c r="AH582" s="498" t="s">
        <v>401</v>
      </c>
      <c r="AI582" s="498"/>
      <c r="AJ582" s="498"/>
      <c r="AK582" s="498"/>
      <c r="AL582" s="498"/>
      <c r="AM582" s="498"/>
      <c r="AN582" s="499"/>
    </row>
    <row r="583" spans="1:40" s="32" customFormat="1" ht="16" customHeight="1" x14ac:dyDescent="0.2">
      <c r="A583" s="36"/>
      <c r="D583" s="352"/>
      <c r="E583" s="352"/>
      <c r="F583" s="352"/>
      <c r="G583" s="352"/>
      <c r="H583" s="353"/>
      <c r="I583" s="36"/>
      <c r="L583" s="38"/>
      <c r="M583" s="36"/>
      <c r="N583" s="352"/>
      <c r="O583" s="352"/>
      <c r="P583" s="352"/>
      <c r="Q583" s="352"/>
      <c r="R583" s="352"/>
      <c r="S583" s="352"/>
      <c r="T583" s="352"/>
      <c r="U583" s="352"/>
      <c r="V583" s="352"/>
      <c r="W583" s="352"/>
      <c r="X583" s="352"/>
      <c r="Y583" s="352"/>
      <c r="Z583" s="352"/>
      <c r="AA583" s="352"/>
      <c r="AB583" s="352"/>
      <c r="AC583" s="352"/>
      <c r="AD583" s="352"/>
      <c r="AE583" s="352"/>
      <c r="AF583" s="83"/>
      <c r="AG583" s="84"/>
      <c r="AH583" s="498"/>
      <c r="AI583" s="498"/>
      <c r="AJ583" s="498"/>
      <c r="AK583" s="498"/>
      <c r="AL583" s="498"/>
      <c r="AM583" s="498"/>
      <c r="AN583" s="499"/>
    </row>
    <row r="584" spans="1:40" s="32" customFormat="1" ht="16" customHeight="1" x14ac:dyDescent="0.2">
      <c r="A584" s="36"/>
      <c r="I584" s="36"/>
      <c r="L584" s="38"/>
      <c r="M584" s="36"/>
      <c r="AF584" s="36"/>
      <c r="AG584" s="38"/>
      <c r="AH584" s="498"/>
      <c r="AI584" s="498"/>
      <c r="AJ584" s="498"/>
      <c r="AK584" s="498"/>
      <c r="AL584" s="498"/>
      <c r="AM584" s="498"/>
      <c r="AN584" s="499"/>
    </row>
    <row r="585" spans="1:40" s="32" customFormat="1" ht="16" customHeight="1" x14ac:dyDescent="0.2">
      <c r="A585" s="36"/>
      <c r="I585" s="36"/>
      <c r="L585" s="38"/>
      <c r="M585" s="36"/>
      <c r="AF585" s="36"/>
      <c r="AG585" s="38"/>
      <c r="AH585" s="498"/>
      <c r="AI585" s="498"/>
      <c r="AJ585" s="498"/>
      <c r="AK585" s="498"/>
      <c r="AL585" s="498"/>
      <c r="AM585" s="498"/>
      <c r="AN585" s="499"/>
    </row>
    <row r="586" spans="1:40" s="32" customFormat="1" ht="16" customHeight="1" x14ac:dyDescent="0.2">
      <c r="A586" s="36"/>
      <c r="I586" s="36"/>
      <c r="L586" s="38"/>
      <c r="M586" s="36"/>
      <c r="AF586" s="36"/>
      <c r="AG586" s="38"/>
      <c r="AH586" s="498"/>
      <c r="AI586" s="498"/>
      <c r="AJ586" s="498"/>
      <c r="AK586" s="498"/>
      <c r="AL586" s="498"/>
      <c r="AM586" s="498"/>
      <c r="AN586" s="499"/>
    </row>
    <row r="587" spans="1:40" s="32" customFormat="1" ht="16" customHeight="1" x14ac:dyDescent="0.2">
      <c r="A587" s="36"/>
      <c r="I587" s="36"/>
      <c r="L587" s="38"/>
      <c r="M587" s="36"/>
      <c r="AF587" s="36"/>
      <c r="AG587" s="38"/>
      <c r="AH587" s="498"/>
      <c r="AI587" s="498"/>
      <c r="AJ587" s="498"/>
      <c r="AK587" s="498"/>
      <c r="AL587" s="498"/>
      <c r="AM587" s="498"/>
      <c r="AN587" s="499"/>
    </row>
    <row r="588" spans="1:40" s="32" customFormat="1" ht="10.5" customHeight="1" x14ac:dyDescent="0.2">
      <c r="A588" s="36"/>
      <c r="I588" s="36"/>
      <c r="L588" s="38"/>
      <c r="M588" s="36"/>
      <c r="AF588" s="36"/>
      <c r="AG588" s="38"/>
      <c r="AH588" s="55"/>
      <c r="AI588" s="55"/>
      <c r="AJ588" s="55"/>
      <c r="AK588" s="55"/>
      <c r="AL588" s="55"/>
      <c r="AM588" s="55"/>
      <c r="AN588" s="56"/>
    </row>
    <row r="589" spans="1:40" s="32" customFormat="1" ht="16" customHeight="1" x14ac:dyDescent="0.2">
      <c r="A589" s="36"/>
      <c r="B589" s="383" t="s">
        <v>403</v>
      </c>
      <c r="C589" s="384"/>
      <c r="D589" s="371" t="s">
        <v>402</v>
      </c>
      <c r="E589" s="371"/>
      <c r="F589" s="371"/>
      <c r="G589" s="371"/>
      <c r="H589" s="372"/>
      <c r="I589" s="36"/>
      <c r="L589" s="38"/>
      <c r="M589" s="36"/>
      <c r="AF589" s="36"/>
      <c r="AG589" s="38"/>
      <c r="AN589" s="38"/>
    </row>
    <row r="590" spans="1:40" s="32" customFormat="1" ht="16" customHeight="1" x14ac:dyDescent="0.2">
      <c r="A590" s="36"/>
      <c r="D590" s="562"/>
      <c r="E590" s="562"/>
      <c r="F590" s="562"/>
      <c r="G590" s="562"/>
      <c r="H590" s="563"/>
      <c r="I590" s="36"/>
      <c r="L590" s="38"/>
      <c r="M590" s="36"/>
      <c r="AF590" s="36"/>
      <c r="AG590" s="38"/>
      <c r="AN590" s="38"/>
    </row>
    <row r="591" spans="1:40" s="32" customFormat="1" ht="16" customHeight="1" x14ac:dyDescent="0.2">
      <c r="A591" s="36"/>
      <c r="C591" s="32" t="s">
        <v>404</v>
      </c>
      <c r="D591" s="311" t="s">
        <v>405</v>
      </c>
      <c r="E591" s="311"/>
      <c r="F591" s="311"/>
      <c r="G591" s="311"/>
      <c r="H591" s="312"/>
      <c r="I591" s="334" t="s">
        <v>1046</v>
      </c>
      <c r="J591" s="335"/>
      <c r="K591" s="335"/>
      <c r="L591" s="336"/>
      <c r="M591" s="36" t="s">
        <v>59</v>
      </c>
      <c r="N591" s="379" t="s">
        <v>1187</v>
      </c>
      <c r="O591" s="379"/>
      <c r="P591" s="379"/>
      <c r="Q591" s="32" t="s">
        <v>1188</v>
      </c>
      <c r="R591" s="311" t="s">
        <v>1192</v>
      </c>
      <c r="S591" s="359"/>
      <c r="T591" s="359"/>
      <c r="U591" s="359"/>
      <c r="V591" s="359"/>
      <c r="W591" s="359"/>
      <c r="X591" s="359"/>
      <c r="Y591" s="359"/>
      <c r="Z591" s="359"/>
      <c r="AA591" s="359"/>
      <c r="AB591" s="359"/>
      <c r="AC591" s="359"/>
      <c r="AD591" s="359"/>
      <c r="AE591" s="359"/>
      <c r="AF591" s="313" t="str" cm="1">
        <f t="array" ref="AF591">_xlfn.IFS(I591="いる・いない","－",I591="いる","○",TRUE,"×")</f>
        <v>－</v>
      </c>
      <c r="AG591" s="314"/>
      <c r="AH591" s="492" t="s">
        <v>410</v>
      </c>
      <c r="AI591" s="311"/>
      <c r="AJ591" s="311"/>
      <c r="AK591" s="311"/>
      <c r="AL591" s="311"/>
      <c r="AM591" s="311"/>
      <c r="AN591" s="312"/>
    </row>
    <row r="592" spans="1:40" s="32" customFormat="1" ht="16" customHeight="1" x14ac:dyDescent="0.2">
      <c r="A592" s="36"/>
      <c r="D592" s="311"/>
      <c r="E592" s="311"/>
      <c r="F592" s="311"/>
      <c r="G592" s="311"/>
      <c r="H592" s="312"/>
      <c r="I592" s="36"/>
      <c r="J592" s="74"/>
      <c r="K592" s="74"/>
      <c r="L592" s="75"/>
      <c r="M592" s="36"/>
      <c r="R592" s="359"/>
      <c r="S592" s="359"/>
      <c r="T592" s="359"/>
      <c r="U592" s="359"/>
      <c r="V592" s="359"/>
      <c r="W592" s="359"/>
      <c r="X592" s="359"/>
      <c r="Y592" s="359"/>
      <c r="Z592" s="359"/>
      <c r="AA592" s="359"/>
      <c r="AB592" s="359"/>
      <c r="AC592" s="359"/>
      <c r="AD592" s="359"/>
      <c r="AE592" s="359"/>
      <c r="AF592" s="246"/>
      <c r="AG592" s="195"/>
      <c r="AH592" s="311"/>
      <c r="AI592" s="311"/>
      <c r="AJ592" s="311"/>
      <c r="AK592" s="311"/>
      <c r="AL592" s="311"/>
      <c r="AM592" s="311"/>
      <c r="AN592" s="312"/>
    </row>
    <row r="593" spans="1:40" s="32" customFormat="1" ht="16" customHeight="1" x14ac:dyDescent="0.2">
      <c r="A593" s="36"/>
      <c r="D593" s="311"/>
      <c r="E593" s="311"/>
      <c r="F593" s="311"/>
      <c r="G593" s="311"/>
      <c r="H593" s="312"/>
      <c r="I593" s="36"/>
      <c r="J593" s="74"/>
      <c r="K593" s="74"/>
      <c r="L593" s="75"/>
      <c r="M593" s="36"/>
      <c r="N593" s="379" t="s">
        <v>1187</v>
      </c>
      <c r="O593" s="379"/>
      <c r="P593" s="379"/>
      <c r="Q593" s="32" t="s">
        <v>1188</v>
      </c>
      <c r="R593" s="311" t="s">
        <v>1193</v>
      </c>
      <c r="S593" s="359"/>
      <c r="T593" s="359"/>
      <c r="U593" s="359"/>
      <c r="V593" s="359"/>
      <c r="W593" s="359"/>
      <c r="X593" s="359"/>
      <c r="Y593" s="359"/>
      <c r="Z593" s="359"/>
      <c r="AA593" s="359"/>
      <c r="AB593" s="359"/>
      <c r="AC593" s="359"/>
      <c r="AD593" s="359"/>
      <c r="AE593" s="359"/>
      <c r="AF593" s="246"/>
      <c r="AG593" s="195"/>
      <c r="AH593" s="55"/>
      <c r="AI593" s="55"/>
      <c r="AJ593" s="55"/>
      <c r="AK593" s="55"/>
      <c r="AL593" s="55"/>
      <c r="AM593" s="55"/>
      <c r="AN593" s="56"/>
    </row>
    <row r="594" spans="1:40" s="32" customFormat="1" ht="16" customHeight="1" x14ac:dyDescent="0.2">
      <c r="A594" s="36"/>
      <c r="D594" s="311"/>
      <c r="E594" s="311"/>
      <c r="F594" s="311"/>
      <c r="G594" s="311"/>
      <c r="H594" s="312"/>
      <c r="I594" s="36"/>
      <c r="J594" s="74"/>
      <c r="K594" s="74"/>
      <c r="L594" s="75"/>
      <c r="M594" s="36"/>
      <c r="R594" s="359"/>
      <c r="S594" s="359"/>
      <c r="T594" s="359"/>
      <c r="U594" s="359"/>
      <c r="V594" s="359"/>
      <c r="W594" s="359"/>
      <c r="X594" s="359"/>
      <c r="Y594" s="359"/>
      <c r="Z594" s="359"/>
      <c r="AA594" s="359"/>
      <c r="AB594" s="359"/>
      <c r="AC594" s="359"/>
      <c r="AD594" s="359"/>
      <c r="AE594" s="359"/>
      <c r="AF594" s="246"/>
      <c r="AG594" s="195"/>
      <c r="AH594" s="55"/>
      <c r="AI594" s="55"/>
      <c r="AJ594" s="55"/>
      <c r="AK594" s="55"/>
      <c r="AL594" s="55"/>
      <c r="AM594" s="55"/>
      <c r="AN594" s="56"/>
    </row>
    <row r="595" spans="1:40" ht="16" customHeight="1" x14ac:dyDescent="0.2">
      <c r="A595" s="36"/>
      <c r="D595" s="311"/>
      <c r="E595" s="311"/>
      <c r="F595" s="311"/>
      <c r="G595" s="311"/>
      <c r="H595" s="312"/>
      <c r="I595" s="4"/>
      <c r="J595" s="6"/>
      <c r="K595" s="6"/>
      <c r="L595" s="13"/>
      <c r="M595" s="4" t="s">
        <v>407</v>
      </c>
      <c r="N595" s="361" t="s">
        <v>408</v>
      </c>
      <c r="O595" s="361"/>
      <c r="P595" s="361"/>
      <c r="Q595" s="361"/>
      <c r="R595" s="361"/>
      <c r="S595" s="361"/>
      <c r="T595" s="361"/>
      <c r="U595" s="361"/>
      <c r="V595" s="361"/>
      <c r="W595" s="361"/>
      <c r="X595" s="361"/>
      <c r="Y595" s="361"/>
      <c r="Z595" s="361"/>
      <c r="AA595" s="361"/>
      <c r="AB595" s="361"/>
      <c r="AC595" s="361"/>
      <c r="AD595" s="361"/>
      <c r="AE595" s="361"/>
      <c r="AF595" s="24"/>
      <c r="AG595" s="26"/>
      <c r="AH595" s="25"/>
      <c r="AI595" s="25"/>
      <c r="AJ595" s="25"/>
      <c r="AK595" s="25"/>
      <c r="AL595" s="25"/>
      <c r="AM595" s="25"/>
      <c r="AN595" s="26"/>
    </row>
    <row r="596" spans="1:40" s="32" customFormat="1" ht="16" customHeight="1" x14ac:dyDescent="0.2">
      <c r="A596" s="36"/>
      <c r="D596" s="311"/>
      <c r="E596" s="311"/>
      <c r="F596" s="311"/>
      <c r="G596" s="311"/>
      <c r="H596" s="312"/>
      <c r="I596" s="36"/>
      <c r="J596" s="74"/>
      <c r="K596" s="74"/>
      <c r="L596" s="75"/>
      <c r="N596" s="370"/>
      <c r="O596" s="370"/>
      <c r="P596" s="370"/>
      <c r="Q596" s="370"/>
      <c r="R596" s="370"/>
      <c r="S596" s="370"/>
      <c r="T596" s="370"/>
      <c r="U596" s="370"/>
      <c r="V596" s="370"/>
      <c r="W596" s="370"/>
      <c r="X596" s="370"/>
      <c r="Y596" s="370"/>
      <c r="Z596" s="370"/>
      <c r="AA596" s="370"/>
      <c r="AB596" s="370"/>
      <c r="AC596" s="370"/>
      <c r="AD596" s="370"/>
      <c r="AE596" s="370"/>
      <c r="AF596" s="10"/>
      <c r="AG596" s="12"/>
      <c r="AH596" s="55"/>
      <c r="AI596" s="55"/>
      <c r="AJ596" s="55"/>
      <c r="AK596" s="55"/>
      <c r="AL596" s="55"/>
      <c r="AM596" s="55"/>
      <c r="AN596" s="56"/>
    </row>
    <row r="597" spans="1:40" s="32" customFormat="1" ht="16" customHeight="1" x14ac:dyDescent="0.2">
      <c r="A597" s="36"/>
      <c r="D597" s="311" t="s">
        <v>406</v>
      </c>
      <c r="E597" s="311"/>
      <c r="F597" s="311"/>
      <c r="G597" s="311"/>
      <c r="H597" s="312"/>
      <c r="I597" s="334" t="s">
        <v>1046</v>
      </c>
      <c r="J597" s="335"/>
      <c r="K597" s="335"/>
      <c r="L597" s="336"/>
      <c r="M597" s="36" t="s">
        <v>407</v>
      </c>
      <c r="N597" s="311" t="s">
        <v>409</v>
      </c>
      <c r="O597" s="311"/>
      <c r="P597" s="311"/>
      <c r="Q597" s="311"/>
      <c r="R597" s="311"/>
      <c r="S597" s="311"/>
      <c r="T597" s="311"/>
      <c r="U597" s="311"/>
      <c r="V597" s="311"/>
      <c r="W597" s="311"/>
      <c r="X597" s="311"/>
      <c r="Y597" s="311"/>
      <c r="Z597" s="311"/>
      <c r="AA597" s="311"/>
      <c r="AB597" s="311"/>
      <c r="AC597" s="311"/>
      <c r="AD597" s="311"/>
      <c r="AE597" s="311"/>
      <c r="AF597" s="313" t="str" cm="1">
        <f t="array" ref="AF597">_xlfn.IFS(I597="いる・いない","－",I597="いる","○",TRUE,"×")</f>
        <v>－</v>
      </c>
      <c r="AG597" s="314"/>
      <c r="AN597" s="38"/>
    </row>
    <row r="598" spans="1:40" s="32" customFormat="1" ht="16" customHeight="1" x14ac:dyDescent="0.2">
      <c r="A598" s="36"/>
      <c r="D598" s="311"/>
      <c r="E598" s="311"/>
      <c r="F598" s="311"/>
      <c r="G598" s="311"/>
      <c r="H598" s="312"/>
      <c r="I598" s="36"/>
      <c r="L598" s="38"/>
      <c r="M598" s="36"/>
      <c r="AF598" s="36"/>
      <c r="AG598" s="38"/>
      <c r="AN598" s="38"/>
    </row>
    <row r="599" spans="1:40" s="32" customFormat="1" ht="16" customHeight="1" x14ac:dyDescent="0.2">
      <c r="A599" s="36"/>
      <c r="D599" s="352"/>
      <c r="E599" s="352"/>
      <c r="F599" s="352"/>
      <c r="G599" s="352"/>
      <c r="H599" s="353"/>
      <c r="I599" s="36"/>
      <c r="L599" s="38"/>
      <c r="M599" s="36"/>
      <c r="AF599" s="36"/>
      <c r="AG599" s="38"/>
      <c r="AN599" s="38"/>
    </row>
    <row r="600" spans="1:40" s="32" customFormat="1" ht="7.5" customHeight="1" x14ac:dyDescent="0.2">
      <c r="A600" s="36"/>
      <c r="I600" s="36"/>
      <c r="L600" s="38"/>
      <c r="M600" s="36"/>
      <c r="AF600" s="36"/>
      <c r="AG600" s="38"/>
      <c r="AN600" s="38"/>
    </row>
    <row r="601" spans="1:40" s="32" customFormat="1" ht="16" customHeight="1" x14ac:dyDescent="0.2">
      <c r="A601" s="36"/>
      <c r="C601" s="32" t="s">
        <v>411</v>
      </c>
      <c r="D601" s="311" t="s">
        <v>412</v>
      </c>
      <c r="E601" s="311"/>
      <c r="F601" s="311"/>
      <c r="G601" s="311"/>
      <c r="H601" s="312"/>
      <c r="I601" s="334" t="s">
        <v>1046</v>
      </c>
      <c r="J601" s="335"/>
      <c r="K601" s="335"/>
      <c r="L601" s="336"/>
      <c r="M601" s="36" t="s">
        <v>413</v>
      </c>
      <c r="N601" s="311" t="s">
        <v>414</v>
      </c>
      <c r="O601" s="311"/>
      <c r="P601" s="311"/>
      <c r="Q601" s="311"/>
      <c r="R601" s="311"/>
      <c r="S601" s="311"/>
      <c r="T601" s="311"/>
      <c r="U601" s="311"/>
      <c r="V601" s="311"/>
      <c r="W601" s="311"/>
      <c r="X601" s="311"/>
      <c r="Y601" s="311"/>
      <c r="Z601" s="311"/>
      <c r="AA601" s="311"/>
      <c r="AB601" s="311"/>
      <c r="AC601" s="311"/>
      <c r="AD601" s="311"/>
      <c r="AE601" s="311"/>
      <c r="AF601" s="313" t="str" cm="1">
        <f t="array" ref="AF601">_xlfn.IFS(I601="いる・いない","－",I601="いる","○",TRUE,"×")</f>
        <v>－</v>
      </c>
      <c r="AG601" s="314"/>
      <c r="AH601" s="354" t="s">
        <v>415</v>
      </c>
      <c r="AI601" s="354"/>
      <c r="AJ601" s="354"/>
      <c r="AK601" s="354"/>
      <c r="AL601" s="354"/>
      <c r="AM601" s="354"/>
      <c r="AN601" s="373"/>
    </row>
    <row r="602" spans="1:40" s="32" customFormat="1" ht="16" customHeight="1" x14ac:dyDescent="0.2">
      <c r="A602" s="36"/>
      <c r="D602" s="311"/>
      <c r="E602" s="311"/>
      <c r="F602" s="311"/>
      <c r="G602" s="311"/>
      <c r="H602" s="312"/>
      <c r="I602" s="36"/>
      <c r="J602" s="74"/>
      <c r="K602" s="74"/>
      <c r="L602" s="75"/>
      <c r="M602" s="36"/>
      <c r="N602" s="32" t="s">
        <v>1070</v>
      </c>
      <c r="O602" s="354" t="s">
        <v>417</v>
      </c>
      <c r="P602" s="428"/>
      <c r="Q602" s="428"/>
      <c r="R602" s="428"/>
      <c r="S602" s="428"/>
      <c r="T602" s="428"/>
      <c r="U602" s="428"/>
      <c r="V602" s="428"/>
      <c r="W602" s="428"/>
      <c r="X602" s="374"/>
      <c r="Y602" s="374"/>
      <c r="Z602" s="374"/>
      <c r="AA602" s="71" t="s">
        <v>423</v>
      </c>
      <c r="AF602" s="36"/>
      <c r="AG602" s="38"/>
      <c r="AH602" s="311" t="s">
        <v>416</v>
      </c>
      <c r="AI602" s="311"/>
      <c r="AJ602" s="311"/>
      <c r="AK602" s="311"/>
      <c r="AL602" s="311"/>
      <c r="AM602" s="311"/>
      <c r="AN602" s="312"/>
    </row>
    <row r="603" spans="1:40" s="32" customFormat="1" ht="16" customHeight="1" x14ac:dyDescent="0.2">
      <c r="A603" s="36"/>
      <c r="I603" s="36"/>
      <c r="L603" s="38"/>
      <c r="M603" s="36"/>
      <c r="N603" s="32" t="s">
        <v>1071</v>
      </c>
      <c r="O603" s="354" t="s">
        <v>430</v>
      </c>
      <c r="P603" s="428"/>
      <c r="Q603" s="428"/>
      <c r="R603" s="428"/>
      <c r="S603" s="428"/>
      <c r="T603" s="428"/>
      <c r="U603" s="428"/>
      <c r="V603" s="428"/>
      <c r="W603" s="428"/>
      <c r="X603" s="374"/>
      <c r="Y603" s="374"/>
      <c r="Z603" s="374"/>
      <c r="AA603" s="71" t="s">
        <v>423</v>
      </c>
      <c r="AF603" s="36"/>
      <c r="AG603" s="38"/>
      <c r="AH603" s="311"/>
      <c r="AI603" s="311"/>
      <c r="AJ603" s="311"/>
      <c r="AK603" s="311"/>
      <c r="AL603" s="311"/>
      <c r="AM603" s="311"/>
      <c r="AN603" s="312"/>
    </row>
    <row r="604" spans="1:40" s="32" customFormat="1" ht="16" customHeight="1" x14ac:dyDescent="0.2">
      <c r="A604" s="36"/>
      <c r="I604" s="36"/>
      <c r="L604" s="38"/>
      <c r="M604" s="36"/>
      <c r="N604" s="32" t="s">
        <v>1072</v>
      </c>
      <c r="O604" s="347" t="s">
        <v>418</v>
      </c>
      <c r="P604" s="347"/>
      <c r="Q604" s="347"/>
      <c r="R604" s="347"/>
      <c r="S604" s="374"/>
      <c r="T604" s="374"/>
      <c r="U604" s="374"/>
      <c r="V604" s="71" t="s">
        <v>423</v>
      </c>
      <c r="AF604" s="36"/>
      <c r="AG604" s="38"/>
      <c r="AN604" s="38"/>
    </row>
    <row r="605" spans="1:40" s="32" customFormat="1" ht="16" customHeight="1" x14ac:dyDescent="0.2">
      <c r="A605" s="36"/>
      <c r="I605" s="36"/>
      <c r="L605" s="38"/>
      <c r="M605" s="36"/>
      <c r="N605" s="32" t="s">
        <v>1073</v>
      </c>
      <c r="O605" s="347" t="s">
        <v>419</v>
      </c>
      <c r="P605" s="347"/>
      <c r="Q605" s="347"/>
      <c r="R605" s="347"/>
      <c r="S605" s="347"/>
      <c r="T605" s="378"/>
      <c r="U605" s="374"/>
      <c r="V605" s="374"/>
      <c r="W605" s="374"/>
      <c r="X605" s="71" t="s">
        <v>423</v>
      </c>
      <c r="AF605" s="36"/>
      <c r="AG605" s="38"/>
      <c r="AN605" s="38"/>
    </row>
    <row r="606" spans="1:40" s="32" customFormat="1" ht="16" customHeight="1" x14ac:dyDescent="0.2">
      <c r="A606" s="36"/>
      <c r="I606" s="36"/>
      <c r="L606" s="38"/>
      <c r="M606" s="36"/>
      <c r="O606" s="354" t="s">
        <v>422</v>
      </c>
      <c r="P606" s="354"/>
      <c r="Q606" s="354"/>
      <c r="R606" s="354"/>
      <c r="S606" s="354"/>
      <c r="T606" s="354"/>
      <c r="U606" s="354"/>
      <c r="V606" s="354"/>
      <c r="W606" s="354"/>
      <c r="X606" s="354"/>
      <c r="Y606" s="354"/>
      <c r="Z606" s="354"/>
      <c r="AA606" s="354"/>
      <c r="AB606" s="354"/>
      <c r="AC606" s="354"/>
      <c r="AD606" s="354"/>
      <c r="AE606" s="354"/>
      <c r="AF606" s="86"/>
      <c r="AG606" s="54"/>
      <c r="AN606" s="38"/>
    </row>
    <row r="607" spans="1:40" s="32" customFormat="1" ht="16" customHeight="1" x14ac:dyDescent="0.2">
      <c r="A607" s="76"/>
      <c r="B607" s="71"/>
      <c r="C607" s="71"/>
      <c r="D607" s="71"/>
      <c r="E607" s="71"/>
      <c r="F607" s="71"/>
      <c r="G607" s="71"/>
      <c r="H607" s="71"/>
      <c r="I607" s="76"/>
      <c r="J607" s="71"/>
      <c r="K607" s="71"/>
      <c r="L607" s="79"/>
      <c r="M607" s="76"/>
      <c r="N607" s="71" t="s">
        <v>1074</v>
      </c>
      <c r="O607" s="376" t="s">
        <v>420</v>
      </c>
      <c r="P607" s="377"/>
      <c r="Q607" s="377"/>
      <c r="R607" s="377"/>
      <c r="S607" s="374"/>
      <c r="T607" s="374"/>
      <c r="U607" s="374"/>
      <c r="V607" s="71" t="s">
        <v>423</v>
      </c>
      <c r="W607" s="71"/>
      <c r="X607" s="71"/>
      <c r="Y607" s="71"/>
      <c r="Z607" s="71"/>
      <c r="AA607" s="71"/>
      <c r="AB607" s="71"/>
      <c r="AC607" s="71"/>
      <c r="AD607" s="71"/>
      <c r="AE607" s="71"/>
      <c r="AF607" s="76"/>
      <c r="AG607" s="79"/>
      <c r="AH607" s="71"/>
      <c r="AI607" s="71"/>
      <c r="AJ607" s="71"/>
      <c r="AK607" s="71"/>
      <c r="AL607" s="71"/>
      <c r="AM607" s="71"/>
      <c r="AN607" s="79"/>
    </row>
    <row r="608" spans="1:40" s="32" customFormat="1" ht="16" customHeight="1" x14ac:dyDescent="0.2">
      <c r="A608" s="65"/>
      <c r="B608" s="66"/>
      <c r="C608" s="66"/>
      <c r="D608" s="66"/>
      <c r="E608" s="66"/>
      <c r="F608" s="66"/>
      <c r="G608" s="66"/>
      <c r="H608" s="66"/>
      <c r="I608" s="65"/>
      <c r="J608" s="66"/>
      <c r="K608" s="66"/>
      <c r="L608" s="67"/>
      <c r="M608" s="65"/>
      <c r="N608" s="66" t="s">
        <v>1075</v>
      </c>
      <c r="O608" s="385" t="s">
        <v>421</v>
      </c>
      <c r="P608" s="385"/>
      <c r="Q608" s="385"/>
      <c r="R608" s="385"/>
      <c r="S608" s="385"/>
      <c r="T608" s="385"/>
      <c r="U608" s="369"/>
      <c r="V608" s="369"/>
      <c r="W608" s="369"/>
      <c r="X608" s="66" t="s">
        <v>423</v>
      </c>
      <c r="Y608" s="66"/>
      <c r="Z608" s="66"/>
      <c r="AA608" s="66"/>
      <c r="AB608" s="66"/>
      <c r="AC608" s="66"/>
      <c r="AD608" s="66"/>
      <c r="AE608" s="66"/>
      <c r="AF608" s="65"/>
      <c r="AG608" s="67"/>
      <c r="AH608" s="66"/>
      <c r="AI608" s="66"/>
      <c r="AJ608" s="66"/>
      <c r="AK608" s="66"/>
      <c r="AL608" s="66"/>
      <c r="AM608" s="66"/>
      <c r="AN608" s="67"/>
    </row>
    <row r="609" spans="1:40" s="32" customFormat="1" ht="16" customHeight="1" x14ac:dyDescent="0.2">
      <c r="A609" s="36"/>
      <c r="I609" s="36"/>
      <c r="L609" s="38"/>
      <c r="M609" s="36" t="s">
        <v>407</v>
      </c>
      <c r="N609" s="354" t="s">
        <v>874</v>
      </c>
      <c r="O609" s="354"/>
      <c r="P609" s="354"/>
      <c r="Q609" s="354"/>
      <c r="R609" s="354"/>
      <c r="S609" s="354"/>
      <c r="T609" s="354"/>
      <c r="U609" s="354"/>
      <c r="V609" s="354"/>
      <c r="W609" s="354"/>
      <c r="X609" s="354"/>
      <c r="Y609" s="354"/>
      <c r="Z609" s="354"/>
      <c r="AA609" s="354"/>
      <c r="AB609" s="354"/>
      <c r="AC609" s="354"/>
      <c r="AD609" s="354"/>
      <c r="AE609" s="354"/>
      <c r="AF609" s="86"/>
      <c r="AG609" s="54"/>
      <c r="AN609" s="38"/>
    </row>
    <row r="610" spans="1:40" s="32" customFormat="1" ht="16" customHeight="1" x14ac:dyDescent="0.2">
      <c r="A610" s="36"/>
      <c r="I610" s="36"/>
      <c r="L610" s="38"/>
      <c r="M610" s="36"/>
      <c r="N610" s="32" t="s">
        <v>424</v>
      </c>
      <c r="O610" s="311" t="s">
        <v>431</v>
      </c>
      <c r="P610" s="352"/>
      <c r="Q610" s="352"/>
      <c r="R610" s="352"/>
      <c r="S610" s="352"/>
      <c r="T610" s="352"/>
      <c r="U610" s="352"/>
      <c r="V610" s="352"/>
      <c r="W610" s="352"/>
      <c r="X610" s="352"/>
      <c r="Y610" s="352"/>
      <c r="Z610" s="352"/>
      <c r="AA610" s="352"/>
      <c r="AB610" s="352"/>
      <c r="AC610" s="352"/>
      <c r="AD610" s="352"/>
      <c r="AE610" s="352"/>
      <c r="AF610" s="83"/>
      <c r="AG610" s="84"/>
      <c r="AN610" s="38"/>
    </row>
    <row r="611" spans="1:40" s="32" customFormat="1" ht="16" customHeight="1" x14ac:dyDescent="0.2">
      <c r="A611" s="36"/>
      <c r="I611" s="36"/>
      <c r="L611" s="38"/>
      <c r="M611" s="36"/>
      <c r="N611" s="32" t="s">
        <v>425</v>
      </c>
      <c r="O611" s="311" t="s">
        <v>432</v>
      </c>
      <c r="P611" s="352"/>
      <c r="Q611" s="352"/>
      <c r="R611" s="352"/>
      <c r="S611" s="352"/>
      <c r="T611" s="352"/>
      <c r="U611" s="352"/>
      <c r="V611" s="352"/>
      <c r="W611" s="352"/>
      <c r="X611" s="352"/>
      <c r="Y611" s="352"/>
      <c r="Z611" s="352"/>
      <c r="AA611" s="352"/>
      <c r="AB611" s="352"/>
      <c r="AC611" s="352"/>
      <c r="AD611" s="352"/>
      <c r="AE611" s="352"/>
      <c r="AF611" s="83"/>
      <c r="AG611" s="84"/>
      <c r="AN611" s="38"/>
    </row>
    <row r="612" spans="1:40" s="32" customFormat="1" ht="16" customHeight="1" x14ac:dyDescent="0.2">
      <c r="A612" s="36"/>
      <c r="I612" s="36"/>
      <c r="L612" s="38"/>
      <c r="M612" s="36"/>
      <c r="N612" s="32" t="s">
        <v>426</v>
      </c>
      <c r="O612" s="311" t="s">
        <v>433</v>
      </c>
      <c r="P612" s="311"/>
      <c r="Q612" s="311"/>
      <c r="R612" s="311"/>
      <c r="S612" s="352"/>
      <c r="T612" s="352"/>
      <c r="U612" s="352"/>
      <c r="V612" s="352"/>
      <c r="W612" s="352"/>
      <c r="X612" s="352"/>
      <c r="Y612" s="352"/>
      <c r="Z612" s="352"/>
      <c r="AA612" s="352"/>
      <c r="AB612" s="352"/>
      <c r="AC612" s="352"/>
      <c r="AD612" s="352"/>
      <c r="AE612" s="352"/>
      <c r="AF612" s="83"/>
      <c r="AG612" s="84"/>
      <c r="AN612" s="38"/>
    </row>
    <row r="613" spans="1:40" s="32" customFormat="1" ht="16" customHeight="1" x14ac:dyDescent="0.2">
      <c r="A613" s="36"/>
      <c r="I613" s="36"/>
      <c r="L613" s="38"/>
      <c r="M613" s="36"/>
      <c r="N613" s="32" t="s">
        <v>427</v>
      </c>
      <c r="O613" s="311" t="s">
        <v>434</v>
      </c>
      <c r="P613" s="311"/>
      <c r="Q613" s="311"/>
      <c r="R613" s="311"/>
      <c r="S613" s="311"/>
      <c r="T613" s="352"/>
      <c r="U613" s="352"/>
      <c r="V613" s="352"/>
      <c r="W613" s="352"/>
      <c r="X613" s="352"/>
      <c r="Y613" s="352"/>
      <c r="Z613" s="352"/>
      <c r="AA613" s="352"/>
      <c r="AB613" s="352"/>
      <c r="AC613" s="352"/>
      <c r="AD613" s="352"/>
      <c r="AE613" s="352"/>
      <c r="AF613" s="83"/>
      <c r="AG613" s="84"/>
      <c r="AN613" s="38"/>
    </row>
    <row r="614" spans="1:40" s="32" customFormat="1" ht="16" customHeight="1" x14ac:dyDescent="0.2">
      <c r="A614" s="36"/>
      <c r="I614" s="36"/>
      <c r="L614" s="38"/>
      <c r="M614" s="36"/>
      <c r="N614" s="32" t="s">
        <v>428</v>
      </c>
      <c r="O614" s="311" t="s">
        <v>894</v>
      </c>
      <c r="P614" s="311"/>
      <c r="Q614" s="311"/>
      <c r="R614" s="311"/>
      <c r="S614" s="311"/>
      <c r="T614" s="352"/>
      <c r="U614" s="352"/>
      <c r="V614" s="352"/>
      <c r="W614" s="352"/>
      <c r="X614" s="352"/>
      <c r="Y614" s="352"/>
      <c r="Z614" s="352"/>
      <c r="AA614" s="352"/>
      <c r="AB614" s="352"/>
      <c r="AC614" s="352"/>
      <c r="AD614" s="352"/>
      <c r="AE614" s="352"/>
      <c r="AF614" s="83"/>
      <c r="AG614" s="84"/>
      <c r="AN614" s="38"/>
    </row>
    <row r="615" spans="1:40" s="32" customFormat="1" ht="16" customHeight="1" x14ac:dyDescent="0.2">
      <c r="A615" s="36"/>
      <c r="I615" s="36"/>
      <c r="L615" s="38"/>
      <c r="M615" s="36"/>
      <c r="N615" s="32" t="s">
        <v>429</v>
      </c>
      <c r="O615" s="311" t="s">
        <v>895</v>
      </c>
      <c r="P615" s="311"/>
      <c r="Q615" s="311"/>
      <c r="R615" s="311"/>
      <c r="S615" s="311"/>
      <c r="T615" s="311"/>
      <c r="U615" s="311"/>
      <c r="V615" s="352"/>
      <c r="W615" s="352"/>
      <c r="X615" s="352"/>
      <c r="Y615" s="352"/>
      <c r="Z615" s="352"/>
      <c r="AA615" s="352"/>
      <c r="AB615" s="352"/>
      <c r="AC615" s="352"/>
      <c r="AD615" s="352"/>
      <c r="AE615" s="352"/>
      <c r="AF615" s="83"/>
      <c r="AG615" s="84"/>
      <c r="AN615" s="38"/>
    </row>
    <row r="616" spans="1:40" s="32" customFormat="1" ht="8.5" customHeight="1" x14ac:dyDescent="0.2">
      <c r="A616" s="36"/>
      <c r="I616" s="36"/>
      <c r="L616" s="38"/>
      <c r="M616" s="36"/>
      <c r="AF616" s="36"/>
      <c r="AG616" s="38"/>
      <c r="AN616" s="38"/>
    </row>
    <row r="617" spans="1:40" s="32" customFormat="1" ht="16" customHeight="1" x14ac:dyDescent="0.2">
      <c r="A617" s="36"/>
      <c r="C617" s="32" t="s">
        <v>435</v>
      </c>
      <c r="D617" s="311" t="s">
        <v>436</v>
      </c>
      <c r="E617" s="311"/>
      <c r="F617" s="311"/>
      <c r="G617" s="311"/>
      <c r="H617" s="312"/>
      <c r="I617" s="334" t="s">
        <v>1046</v>
      </c>
      <c r="J617" s="335"/>
      <c r="K617" s="335"/>
      <c r="L617" s="336"/>
      <c r="M617" s="36" t="s">
        <v>437</v>
      </c>
      <c r="N617" s="311" t="s">
        <v>438</v>
      </c>
      <c r="O617" s="311"/>
      <c r="P617" s="311"/>
      <c r="Q617" s="311"/>
      <c r="R617" s="311"/>
      <c r="S617" s="311"/>
      <c r="T617" s="311"/>
      <c r="U617" s="311"/>
      <c r="V617" s="311"/>
      <c r="W617" s="311"/>
      <c r="X617" s="311"/>
      <c r="Y617" s="311"/>
      <c r="Z617" s="311"/>
      <c r="AA617" s="311"/>
      <c r="AB617" s="311"/>
      <c r="AC617" s="311"/>
      <c r="AD617" s="311"/>
      <c r="AE617" s="311"/>
      <c r="AF617" s="313" t="str" cm="1">
        <f t="array" ref="AF617">_xlfn.IFS(I617="いる・いない","－",I617="いる","○",TRUE,"×")</f>
        <v>－</v>
      </c>
      <c r="AG617" s="314"/>
      <c r="AH617" s="311" t="s">
        <v>441</v>
      </c>
      <c r="AI617" s="311"/>
      <c r="AJ617" s="311"/>
      <c r="AK617" s="311"/>
      <c r="AL617" s="311"/>
      <c r="AM617" s="311"/>
      <c r="AN617" s="312"/>
    </row>
    <row r="618" spans="1:40" s="32" customFormat="1" ht="16" customHeight="1" x14ac:dyDescent="0.2">
      <c r="A618" s="36"/>
      <c r="D618" s="311"/>
      <c r="E618" s="311"/>
      <c r="F618" s="311"/>
      <c r="G618" s="311"/>
      <c r="H618" s="312"/>
      <c r="I618" s="36"/>
      <c r="J618" s="74"/>
      <c r="K618" s="74"/>
      <c r="L618" s="75"/>
      <c r="M618" s="36"/>
      <c r="N618" s="352"/>
      <c r="O618" s="352"/>
      <c r="P618" s="352"/>
      <c r="Q618" s="352"/>
      <c r="R618" s="352"/>
      <c r="S618" s="352"/>
      <c r="T618" s="352"/>
      <c r="U618" s="352"/>
      <c r="V618" s="352"/>
      <c r="W618" s="352"/>
      <c r="X618" s="352"/>
      <c r="Y618" s="352"/>
      <c r="Z618" s="352"/>
      <c r="AA618" s="352"/>
      <c r="AB618" s="352"/>
      <c r="AC618" s="352"/>
      <c r="AD618" s="352"/>
      <c r="AE618" s="352"/>
      <c r="AF618" s="83"/>
      <c r="AG618" s="84"/>
      <c r="AH618" s="311" t="s">
        <v>442</v>
      </c>
      <c r="AI618" s="311"/>
      <c r="AJ618" s="311"/>
      <c r="AK618" s="311"/>
      <c r="AL618" s="311"/>
      <c r="AM618" s="311"/>
      <c r="AN618" s="312"/>
    </row>
    <row r="619" spans="1:40" s="32" customFormat="1" ht="16" customHeight="1" x14ac:dyDescent="0.2">
      <c r="A619" s="36"/>
      <c r="D619" s="311"/>
      <c r="E619" s="311"/>
      <c r="F619" s="311"/>
      <c r="G619" s="311"/>
      <c r="H619" s="312"/>
      <c r="I619" s="36"/>
      <c r="L619" s="38"/>
      <c r="M619" s="36" t="s">
        <v>439</v>
      </c>
      <c r="N619" s="311" t="s">
        <v>440</v>
      </c>
      <c r="O619" s="311"/>
      <c r="P619" s="311"/>
      <c r="Q619" s="311"/>
      <c r="R619" s="311"/>
      <c r="S619" s="311"/>
      <c r="T619" s="311"/>
      <c r="U619" s="311"/>
      <c r="V619" s="311"/>
      <c r="W619" s="311"/>
      <c r="X619" s="311"/>
      <c r="Y619" s="311"/>
      <c r="Z619" s="311"/>
      <c r="AA619" s="311"/>
      <c r="AB619" s="311"/>
      <c r="AC619" s="311"/>
      <c r="AD619" s="311"/>
      <c r="AE619" s="311"/>
      <c r="AF619" s="57"/>
      <c r="AG619" s="56"/>
      <c r="AH619" s="311"/>
      <c r="AI619" s="311"/>
      <c r="AJ619" s="311"/>
      <c r="AK619" s="311"/>
      <c r="AL619" s="311"/>
      <c r="AM619" s="311"/>
      <c r="AN619" s="312"/>
    </row>
    <row r="620" spans="1:40" s="32" customFormat="1" ht="16" customHeight="1" x14ac:dyDescent="0.2">
      <c r="A620" s="36"/>
      <c r="D620" s="311"/>
      <c r="E620" s="311"/>
      <c r="F620" s="311"/>
      <c r="G620" s="311"/>
      <c r="H620" s="312"/>
      <c r="I620" s="36"/>
      <c r="L620" s="38"/>
      <c r="M620" s="36"/>
      <c r="N620" s="311"/>
      <c r="O620" s="311"/>
      <c r="P620" s="311"/>
      <c r="Q620" s="311"/>
      <c r="R620" s="311"/>
      <c r="S620" s="311"/>
      <c r="T620" s="311"/>
      <c r="U620" s="311"/>
      <c r="V620" s="311"/>
      <c r="W620" s="311"/>
      <c r="X620" s="311"/>
      <c r="Y620" s="311"/>
      <c r="Z620" s="311"/>
      <c r="AA620" s="311"/>
      <c r="AB620" s="311"/>
      <c r="AC620" s="311"/>
      <c r="AD620" s="311"/>
      <c r="AE620" s="311"/>
      <c r="AF620" s="57"/>
      <c r="AG620" s="56"/>
      <c r="AH620" s="55"/>
      <c r="AI620" s="55"/>
      <c r="AJ620" s="55"/>
      <c r="AK620" s="55"/>
      <c r="AL620" s="55"/>
      <c r="AM620" s="55"/>
      <c r="AN620" s="56"/>
    </row>
    <row r="621" spans="1:40" s="32" customFormat="1" ht="16" customHeight="1" x14ac:dyDescent="0.2">
      <c r="A621" s="36"/>
      <c r="D621" s="352"/>
      <c r="E621" s="352"/>
      <c r="F621" s="352"/>
      <c r="G621" s="352"/>
      <c r="H621" s="353"/>
      <c r="I621" s="36"/>
      <c r="L621" s="38"/>
      <c r="M621" s="36"/>
      <c r="N621" s="311"/>
      <c r="O621" s="311"/>
      <c r="P621" s="311"/>
      <c r="Q621" s="311"/>
      <c r="R621" s="311"/>
      <c r="S621" s="311"/>
      <c r="T621" s="311"/>
      <c r="U621" s="311"/>
      <c r="V621" s="311"/>
      <c r="W621" s="311"/>
      <c r="X621" s="311"/>
      <c r="Y621" s="311"/>
      <c r="Z621" s="311"/>
      <c r="AA621" s="311"/>
      <c r="AB621" s="311"/>
      <c r="AC621" s="311"/>
      <c r="AD621" s="311"/>
      <c r="AE621" s="311"/>
      <c r="AF621" s="57"/>
      <c r="AG621" s="56"/>
      <c r="AN621" s="38"/>
    </row>
    <row r="622" spans="1:40" s="32" customFormat="1" ht="16" customHeight="1" x14ac:dyDescent="0.2">
      <c r="A622" s="36"/>
      <c r="D622" s="352"/>
      <c r="E622" s="352"/>
      <c r="F622" s="352"/>
      <c r="G622" s="352"/>
      <c r="H622" s="353"/>
      <c r="I622" s="36"/>
      <c r="L622" s="38"/>
      <c r="M622" s="36"/>
      <c r="AF622" s="36"/>
      <c r="AG622" s="38"/>
      <c r="AN622" s="38"/>
    </row>
    <row r="623" spans="1:40" s="32" customFormat="1" ht="8" customHeight="1" x14ac:dyDescent="0.2">
      <c r="A623" s="36"/>
      <c r="I623" s="36"/>
      <c r="L623" s="38"/>
      <c r="M623" s="36"/>
      <c r="AF623" s="36"/>
      <c r="AG623" s="38"/>
      <c r="AN623" s="38"/>
    </row>
    <row r="624" spans="1:40" s="32" customFormat="1" ht="16" customHeight="1" x14ac:dyDescent="0.2">
      <c r="A624" s="36"/>
      <c r="C624" s="32" t="s">
        <v>446</v>
      </c>
      <c r="D624" s="311" t="s">
        <v>1240</v>
      </c>
      <c r="E624" s="311"/>
      <c r="F624" s="311"/>
      <c r="G624" s="311"/>
      <c r="H624" s="312"/>
      <c r="I624" s="334" t="s">
        <v>1046</v>
      </c>
      <c r="J624" s="335"/>
      <c r="K624" s="335"/>
      <c r="L624" s="336"/>
      <c r="M624" s="36" t="s">
        <v>59</v>
      </c>
      <c r="N624" s="354" t="s">
        <v>386</v>
      </c>
      <c r="O624" s="354"/>
      <c r="P624" s="354"/>
      <c r="Q624" s="354"/>
      <c r="R624" s="354"/>
      <c r="S624" s="354"/>
      <c r="T624" s="354"/>
      <c r="U624" s="354"/>
      <c r="V624" s="354"/>
      <c r="W624" s="354"/>
      <c r="X624" s="354"/>
      <c r="Y624" s="354"/>
      <c r="Z624" s="354"/>
      <c r="AA624" s="354"/>
      <c r="AB624" s="354"/>
      <c r="AC624" s="354"/>
      <c r="AD624" s="354"/>
      <c r="AE624" s="354"/>
      <c r="AF624" s="313" t="str" cm="1">
        <f t="array" ref="AF624">_xlfn.IFS(I624="いる・いない","－",I624="いる","○",TRUE,"×")</f>
        <v>－</v>
      </c>
      <c r="AG624" s="314"/>
      <c r="AH624" s="311" t="s">
        <v>443</v>
      </c>
      <c r="AI624" s="311"/>
      <c r="AJ624" s="311"/>
      <c r="AK624" s="311"/>
      <c r="AL624" s="311"/>
      <c r="AM624" s="311"/>
      <c r="AN624" s="312"/>
    </row>
    <row r="625" spans="1:41" s="32" customFormat="1" ht="16" customHeight="1" x14ac:dyDescent="0.2">
      <c r="A625" s="36"/>
      <c r="D625" s="311"/>
      <c r="E625" s="311"/>
      <c r="F625" s="311"/>
      <c r="G625" s="311"/>
      <c r="H625" s="312"/>
      <c r="I625" s="36"/>
      <c r="J625" s="74"/>
      <c r="K625" s="74"/>
      <c r="L625" s="75"/>
      <c r="M625" s="36"/>
      <c r="N625" s="354" t="s">
        <v>387</v>
      </c>
      <c r="O625" s="354"/>
      <c r="P625" s="354"/>
      <c r="Q625" s="354"/>
      <c r="R625" s="354"/>
      <c r="S625" s="354"/>
      <c r="T625" s="354"/>
      <c r="U625" s="355"/>
      <c r="V625" s="355"/>
      <c r="W625" s="355"/>
      <c r="X625" s="355"/>
      <c r="Y625" s="355"/>
      <c r="Z625" s="355"/>
      <c r="AA625" s="74"/>
      <c r="AC625" s="74"/>
      <c r="AD625" s="74"/>
      <c r="AF625" s="36"/>
      <c r="AG625" s="38"/>
      <c r="AH625" s="498" t="s">
        <v>444</v>
      </c>
      <c r="AI625" s="498"/>
      <c r="AJ625" s="498"/>
      <c r="AK625" s="498"/>
      <c r="AL625" s="498"/>
      <c r="AM625" s="498"/>
      <c r="AN625" s="499"/>
    </row>
    <row r="626" spans="1:41" s="32" customFormat="1" ht="16" customHeight="1" x14ac:dyDescent="0.2">
      <c r="A626" s="36"/>
      <c r="D626" s="311"/>
      <c r="E626" s="311"/>
      <c r="F626" s="311"/>
      <c r="G626" s="311"/>
      <c r="H626" s="312"/>
      <c r="I626" s="36"/>
      <c r="L626" s="38"/>
      <c r="M626" s="36"/>
      <c r="N626" s="354" t="s">
        <v>447</v>
      </c>
      <c r="O626" s="354"/>
      <c r="P626" s="354"/>
      <c r="Q626" s="354"/>
      <c r="R626" s="354"/>
      <c r="S626" s="355"/>
      <c r="T626" s="355"/>
      <c r="U626" s="355"/>
      <c r="V626" s="355"/>
      <c r="W626" s="355"/>
      <c r="X626" s="355"/>
      <c r="Y626" s="74"/>
      <c r="AA626" s="74"/>
      <c r="AB626" s="74"/>
      <c r="AF626" s="36"/>
      <c r="AG626" s="38"/>
      <c r="AH626" s="527"/>
      <c r="AI626" s="527"/>
      <c r="AJ626" s="527"/>
      <c r="AK626" s="527"/>
      <c r="AL626" s="527"/>
      <c r="AM626" s="527"/>
      <c r="AN626" s="528"/>
    </row>
    <row r="627" spans="1:41" s="32" customFormat="1" ht="16" customHeight="1" x14ac:dyDescent="0.2">
      <c r="A627" s="36"/>
      <c r="D627" s="352"/>
      <c r="E627" s="352"/>
      <c r="F627" s="352"/>
      <c r="G627" s="352"/>
      <c r="H627" s="353"/>
      <c r="I627" s="36"/>
      <c r="L627" s="38"/>
      <c r="M627" s="36"/>
      <c r="N627" s="354" t="s">
        <v>448</v>
      </c>
      <c r="O627" s="354"/>
      <c r="P627" s="354"/>
      <c r="Q627" s="354"/>
      <c r="R627" s="355"/>
      <c r="S627" s="355"/>
      <c r="T627" s="355"/>
      <c r="U627" s="355"/>
      <c r="V627" s="355"/>
      <c r="W627" s="355"/>
      <c r="X627" s="328" t="s">
        <v>1068</v>
      </c>
      <c r="Y627" s="328"/>
      <c r="Z627" s="355"/>
      <c r="AA627" s="355"/>
      <c r="AB627" s="355"/>
      <c r="AC627" s="355"/>
      <c r="AD627" s="355"/>
      <c r="AE627" s="355"/>
      <c r="AF627" s="36"/>
      <c r="AG627" s="38"/>
      <c r="AH627" s="354" t="s">
        <v>445</v>
      </c>
      <c r="AI627" s="354"/>
      <c r="AJ627" s="354"/>
      <c r="AK627" s="354"/>
      <c r="AL627" s="354"/>
      <c r="AM627" s="354"/>
      <c r="AN627" s="373"/>
    </row>
    <row r="628" spans="1:41" s="32" customFormat="1" ht="16" customHeight="1" x14ac:dyDescent="0.2">
      <c r="A628" s="36"/>
      <c r="D628" s="352"/>
      <c r="E628" s="352"/>
      <c r="F628" s="352"/>
      <c r="G628" s="352"/>
      <c r="H628" s="353"/>
      <c r="I628" s="36"/>
      <c r="L628" s="38"/>
      <c r="M628" s="36"/>
      <c r="R628" s="154"/>
      <c r="S628" s="154"/>
      <c r="T628" s="162"/>
      <c r="U628" s="162"/>
      <c r="V628" s="144"/>
      <c r="W628" s="154"/>
      <c r="X628" s="154"/>
      <c r="Y628" s="144"/>
      <c r="Z628" s="154"/>
      <c r="AA628" s="154"/>
      <c r="AB628" s="144"/>
      <c r="AF628" s="36"/>
      <c r="AG628" s="38"/>
      <c r="AN628" s="38"/>
    </row>
    <row r="629" spans="1:41" s="32" customFormat="1" ht="16" customHeight="1" x14ac:dyDescent="0.2">
      <c r="A629" s="36"/>
      <c r="I629" s="36"/>
      <c r="L629" s="38"/>
      <c r="M629" s="36"/>
      <c r="AF629" s="36"/>
      <c r="AG629" s="38"/>
      <c r="AN629" s="38"/>
    </row>
    <row r="630" spans="1:41" s="32" customFormat="1" ht="16" customHeight="1" x14ac:dyDescent="0.2">
      <c r="A630" s="36"/>
      <c r="I630" s="36"/>
      <c r="L630" s="38"/>
      <c r="M630" s="36" t="s">
        <v>450</v>
      </c>
      <c r="N630" s="311" t="s">
        <v>1241</v>
      </c>
      <c r="O630" s="311"/>
      <c r="P630" s="311"/>
      <c r="Q630" s="311"/>
      <c r="R630" s="311"/>
      <c r="S630" s="311"/>
      <c r="T630" s="311"/>
      <c r="U630" s="311"/>
      <c r="V630" s="311"/>
      <c r="W630" s="311"/>
      <c r="X630" s="311"/>
      <c r="Y630" s="311"/>
      <c r="Z630" s="311"/>
      <c r="AA630" s="311"/>
      <c r="AB630" s="311"/>
      <c r="AC630" s="311"/>
      <c r="AD630" s="311"/>
      <c r="AE630" s="311"/>
      <c r="AF630" s="57"/>
      <c r="AG630" s="56"/>
      <c r="AN630" s="38"/>
    </row>
    <row r="631" spans="1:41" s="32" customFormat="1" ht="16" customHeight="1" x14ac:dyDescent="0.2">
      <c r="A631" s="36"/>
      <c r="I631" s="36"/>
      <c r="L631" s="38"/>
      <c r="M631" s="36"/>
      <c r="N631" s="311"/>
      <c r="O631" s="311"/>
      <c r="P631" s="311"/>
      <c r="Q631" s="311"/>
      <c r="R631" s="311"/>
      <c r="S631" s="311"/>
      <c r="T631" s="311"/>
      <c r="U631" s="311"/>
      <c r="V631" s="311"/>
      <c r="W631" s="311"/>
      <c r="X631" s="311"/>
      <c r="Y631" s="311"/>
      <c r="Z631" s="311"/>
      <c r="AA631" s="311"/>
      <c r="AB631" s="311"/>
      <c r="AC631" s="311"/>
      <c r="AD631" s="311"/>
      <c r="AE631" s="311"/>
      <c r="AF631" s="57"/>
      <c r="AG631" s="56"/>
      <c r="AN631" s="38"/>
    </row>
    <row r="632" spans="1:41" s="32" customFormat="1" ht="16" customHeight="1" x14ac:dyDescent="0.2">
      <c r="A632" s="36"/>
      <c r="I632" s="36"/>
      <c r="L632" s="38"/>
      <c r="M632" s="36"/>
      <c r="N632" s="352"/>
      <c r="O632" s="352"/>
      <c r="P632" s="352"/>
      <c r="Q632" s="352"/>
      <c r="R632" s="352"/>
      <c r="S632" s="352"/>
      <c r="T632" s="352"/>
      <c r="U632" s="352"/>
      <c r="V632" s="352"/>
      <c r="W632" s="352"/>
      <c r="X632" s="352"/>
      <c r="Y632" s="352"/>
      <c r="Z632" s="352"/>
      <c r="AA632" s="352"/>
      <c r="AB632" s="352"/>
      <c r="AC632" s="352"/>
      <c r="AD632" s="352"/>
      <c r="AE632" s="352"/>
      <c r="AF632" s="83"/>
      <c r="AG632" s="84"/>
      <c r="AN632" s="38"/>
    </row>
    <row r="633" spans="1:41" s="32" customFormat="1" ht="8.5" customHeight="1" x14ac:dyDescent="0.2">
      <c r="A633" s="36"/>
      <c r="I633" s="36"/>
      <c r="L633" s="38"/>
      <c r="M633" s="36"/>
      <c r="AF633" s="36"/>
      <c r="AG633" s="38"/>
      <c r="AN633" s="38"/>
    </row>
    <row r="634" spans="1:41" s="32" customFormat="1" ht="16" customHeight="1" x14ac:dyDescent="0.2">
      <c r="A634" s="36"/>
      <c r="B634" s="383" t="s">
        <v>451</v>
      </c>
      <c r="C634" s="384"/>
      <c r="D634" s="354" t="s">
        <v>452</v>
      </c>
      <c r="E634" s="354"/>
      <c r="F634" s="354"/>
      <c r="G634" s="354"/>
      <c r="H634" s="373"/>
      <c r="I634" s="36"/>
      <c r="L634" s="38"/>
      <c r="M634" s="36"/>
      <c r="AF634" s="36"/>
      <c r="AG634" s="38"/>
      <c r="AN634" s="38"/>
    </row>
    <row r="635" spans="1:41" s="32" customFormat="1" ht="16" customHeight="1" x14ac:dyDescent="0.2">
      <c r="A635" s="36"/>
      <c r="B635" s="147"/>
      <c r="C635" s="148"/>
      <c r="D635" s="311" t="s">
        <v>1275</v>
      </c>
      <c r="E635" s="311"/>
      <c r="F635" s="311"/>
      <c r="G635" s="311"/>
      <c r="H635" s="312"/>
      <c r="I635" s="334" t="s">
        <v>1046</v>
      </c>
      <c r="J635" s="335"/>
      <c r="K635" s="335"/>
      <c r="L635" s="336"/>
      <c r="M635" s="86" t="s">
        <v>1367</v>
      </c>
      <c r="AF635" s="313" t="str" cm="1">
        <f t="array" ref="AF635">_xlfn.IFS(I635="いる・いない","－",I635="いる","○",TRUE,"×")</f>
        <v>－</v>
      </c>
      <c r="AG635" s="314"/>
      <c r="AH635" s="492" t="s">
        <v>1327</v>
      </c>
      <c r="AI635" s="492"/>
      <c r="AJ635" s="492"/>
      <c r="AK635" s="492"/>
      <c r="AL635" s="492"/>
      <c r="AM635" s="492"/>
      <c r="AN635" s="493"/>
      <c r="AO635" s="40"/>
    </row>
    <row r="636" spans="1:41" s="32" customFormat="1" ht="16" customHeight="1" x14ac:dyDescent="0.2">
      <c r="A636" s="36"/>
      <c r="B636" s="147"/>
      <c r="C636" s="148"/>
      <c r="D636" s="311"/>
      <c r="E636" s="311"/>
      <c r="F636" s="311"/>
      <c r="G636" s="311"/>
      <c r="H636" s="312"/>
      <c r="I636" s="36"/>
      <c r="L636" s="38"/>
      <c r="M636" s="36"/>
      <c r="N636" s="80"/>
      <c r="O636" s="53" t="s">
        <v>1278</v>
      </c>
      <c r="AF636" s="36"/>
      <c r="AG636" s="38"/>
      <c r="AH636" s="492"/>
      <c r="AI636" s="492"/>
      <c r="AJ636" s="492"/>
      <c r="AK636" s="492"/>
      <c r="AL636" s="492"/>
      <c r="AM636" s="492"/>
      <c r="AN636" s="493"/>
      <c r="AO636" s="40"/>
    </row>
    <row r="637" spans="1:41" s="32" customFormat="1" ht="16" customHeight="1" x14ac:dyDescent="0.2">
      <c r="A637" s="36"/>
      <c r="B637" s="147"/>
      <c r="C637" s="148"/>
      <c r="D637" s="311"/>
      <c r="E637" s="311"/>
      <c r="F637" s="311"/>
      <c r="G637" s="311"/>
      <c r="H637" s="312"/>
      <c r="I637" s="36"/>
      <c r="L637" s="38"/>
      <c r="M637" s="36"/>
      <c r="N637" s="80"/>
      <c r="O637" s="601" t="s">
        <v>1279</v>
      </c>
      <c r="P637" s="601"/>
      <c r="Q637" s="601"/>
      <c r="R637" s="601"/>
      <c r="S637" s="601"/>
      <c r="T637" s="601"/>
      <c r="U637" s="601"/>
      <c r="V637" s="601"/>
      <c r="W637" s="601"/>
      <c r="X637" s="601"/>
      <c r="Y637" s="601"/>
      <c r="Z637" s="601"/>
      <c r="AA637" s="601"/>
      <c r="AB637" s="601"/>
      <c r="AC637" s="601"/>
      <c r="AD637" s="601"/>
      <c r="AF637" s="36"/>
      <c r="AG637" s="38"/>
      <c r="AH637" s="347" t="s">
        <v>1280</v>
      </c>
      <c r="AI637" s="347"/>
      <c r="AJ637" s="347"/>
      <c r="AK637" s="347"/>
      <c r="AL637" s="347"/>
      <c r="AM637" s="347"/>
      <c r="AN637" s="469"/>
    </row>
    <row r="638" spans="1:41" s="32" customFormat="1" ht="16" customHeight="1" x14ac:dyDescent="0.2">
      <c r="A638" s="36"/>
      <c r="B638" s="147"/>
      <c r="C638" s="148"/>
      <c r="D638" s="311"/>
      <c r="E638" s="311"/>
      <c r="F638" s="311"/>
      <c r="G638" s="311"/>
      <c r="H638" s="312"/>
      <c r="I638" s="36"/>
      <c r="L638" s="38"/>
      <c r="M638" s="36"/>
      <c r="N638" s="80"/>
      <c r="O638" s="53" t="s">
        <v>1276</v>
      </c>
      <c r="AF638" s="36"/>
      <c r="AG638" s="38"/>
      <c r="AH638" s="311" t="s">
        <v>1287</v>
      </c>
      <c r="AI638" s="311"/>
      <c r="AJ638" s="311"/>
      <c r="AK638" s="311"/>
      <c r="AL638" s="311"/>
      <c r="AM638" s="311"/>
      <c r="AN638" s="312"/>
    </row>
    <row r="639" spans="1:41" s="32" customFormat="1" ht="16" customHeight="1" x14ac:dyDescent="0.2">
      <c r="A639" s="36"/>
      <c r="B639" s="147"/>
      <c r="C639" s="148"/>
      <c r="D639" s="53"/>
      <c r="E639" s="53"/>
      <c r="F639" s="53"/>
      <c r="G639" s="53"/>
      <c r="H639" s="54"/>
      <c r="I639" s="36"/>
      <c r="L639" s="38"/>
      <c r="M639" s="36" t="s">
        <v>97</v>
      </c>
      <c r="N639" s="53" t="s">
        <v>1281</v>
      </c>
      <c r="AF639" s="36"/>
      <c r="AG639" s="38"/>
      <c r="AH639" s="311"/>
      <c r="AI639" s="311"/>
      <c r="AJ639" s="311"/>
      <c r="AK639" s="311"/>
      <c r="AL639" s="311"/>
      <c r="AM639" s="311"/>
      <c r="AN639" s="312"/>
    </row>
    <row r="640" spans="1:41" s="32" customFormat="1" ht="16" customHeight="1" x14ac:dyDescent="0.2">
      <c r="A640" s="36"/>
      <c r="B640" s="147"/>
      <c r="C640" s="148"/>
      <c r="D640" s="53"/>
      <c r="E640" s="53"/>
      <c r="F640" s="53"/>
      <c r="G640" s="53"/>
      <c r="H640" s="54"/>
      <c r="I640" s="36"/>
      <c r="L640" s="38"/>
      <c r="M640" s="36"/>
      <c r="N640" s="53" t="s">
        <v>1282</v>
      </c>
      <c r="AF640" s="36"/>
      <c r="AG640" s="38"/>
      <c r="AN640" s="38"/>
    </row>
    <row r="641" spans="1:40" s="32" customFormat="1" ht="16" customHeight="1" x14ac:dyDescent="0.2">
      <c r="A641" s="36"/>
      <c r="B641" s="147"/>
      <c r="C641" s="148"/>
      <c r="D641" s="53"/>
      <c r="E641" s="53"/>
      <c r="F641" s="53"/>
      <c r="G641" s="53"/>
      <c r="H641" s="54"/>
      <c r="I641" s="36"/>
      <c r="L641" s="38"/>
      <c r="M641" s="36"/>
      <c r="N641" s="32" t="s">
        <v>1283</v>
      </c>
      <c r="O641" s="311" t="s">
        <v>1284</v>
      </c>
      <c r="P641" s="311"/>
      <c r="Q641" s="311"/>
      <c r="R641" s="311"/>
      <c r="S641" s="311"/>
      <c r="T641" s="311"/>
      <c r="U641" s="311"/>
      <c r="V641" s="311"/>
      <c r="W641" s="311"/>
      <c r="X641" s="311"/>
      <c r="Y641" s="311"/>
      <c r="Z641" s="311"/>
      <c r="AA641" s="311"/>
      <c r="AB641" s="311"/>
      <c r="AC641" s="311"/>
      <c r="AD641" s="311"/>
      <c r="AF641" s="36"/>
      <c r="AG641" s="38"/>
      <c r="AN641" s="38"/>
    </row>
    <row r="642" spans="1:40" s="32" customFormat="1" ht="16" customHeight="1" x14ac:dyDescent="0.2">
      <c r="A642" s="36"/>
      <c r="B642" s="147"/>
      <c r="C642" s="148"/>
      <c r="D642" s="53"/>
      <c r="E642" s="53"/>
      <c r="F642" s="53"/>
      <c r="G642" s="53"/>
      <c r="H642" s="54"/>
      <c r="I642" s="36"/>
      <c r="L642" s="38"/>
      <c r="M642" s="36"/>
      <c r="O642" s="311"/>
      <c r="P642" s="311"/>
      <c r="Q642" s="311"/>
      <c r="R642" s="311"/>
      <c r="S642" s="311"/>
      <c r="T642" s="311"/>
      <c r="U642" s="311"/>
      <c r="V642" s="311"/>
      <c r="W642" s="311"/>
      <c r="X642" s="311"/>
      <c r="Y642" s="311"/>
      <c r="Z642" s="311"/>
      <c r="AA642" s="311"/>
      <c r="AB642" s="311"/>
      <c r="AC642" s="311"/>
      <c r="AD642" s="311"/>
      <c r="AF642" s="36"/>
      <c r="AG642" s="38"/>
      <c r="AN642" s="38"/>
    </row>
    <row r="643" spans="1:40" s="32" customFormat="1" ht="16" customHeight="1" x14ac:dyDescent="0.2">
      <c r="A643" s="36"/>
      <c r="B643" s="147"/>
      <c r="C643" s="148"/>
      <c r="D643" s="53"/>
      <c r="E643" s="53"/>
      <c r="F643" s="53"/>
      <c r="G643" s="53"/>
      <c r="H643" s="54"/>
      <c r="I643" s="36"/>
      <c r="L643" s="38"/>
      <c r="M643" s="36"/>
      <c r="O643" s="311"/>
      <c r="P643" s="311"/>
      <c r="Q643" s="311"/>
      <c r="R643" s="311"/>
      <c r="S643" s="311"/>
      <c r="T643" s="311"/>
      <c r="U643" s="311"/>
      <c r="V643" s="311"/>
      <c r="W643" s="311"/>
      <c r="X643" s="311"/>
      <c r="Y643" s="311"/>
      <c r="Z643" s="311"/>
      <c r="AA643" s="311"/>
      <c r="AB643" s="311"/>
      <c r="AC643" s="311"/>
      <c r="AD643" s="311"/>
      <c r="AF643" s="36"/>
      <c r="AG643" s="38"/>
      <c r="AN643" s="38"/>
    </row>
    <row r="644" spans="1:40" s="32" customFormat="1" ht="16" customHeight="1" x14ac:dyDescent="0.2">
      <c r="A644" s="36"/>
      <c r="B644" s="147"/>
      <c r="C644" s="148"/>
      <c r="D644" s="53"/>
      <c r="E644" s="53"/>
      <c r="F644" s="53"/>
      <c r="G644" s="53"/>
      <c r="H644" s="54"/>
      <c r="I644" s="36"/>
      <c r="L644" s="38"/>
      <c r="M644" s="36"/>
      <c r="N644" s="32" t="s">
        <v>1277</v>
      </c>
      <c r="O644" s="311" t="s">
        <v>1285</v>
      </c>
      <c r="P644" s="311"/>
      <c r="Q644" s="311"/>
      <c r="R644" s="311"/>
      <c r="S644" s="311"/>
      <c r="T644" s="311"/>
      <c r="U644" s="311"/>
      <c r="V644" s="311"/>
      <c r="W644" s="311"/>
      <c r="X644" s="311"/>
      <c r="Y644" s="311"/>
      <c r="Z644" s="311"/>
      <c r="AA644" s="311"/>
      <c r="AB644" s="311"/>
      <c r="AC644" s="311"/>
      <c r="AD644" s="311"/>
      <c r="AF644" s="36"/>
      <c r="AG644" s="38"/>
      <c r="AH644" s="311" t="s">
        <v>1286</v>
      </c>
      <c r="AI644" s="311"/>
      <c r="AJ644" s="311"/>
      <c r="AK644" s="311"/>
      <c r="AL644" s="311"/>
      <c r="AM644" s="311"/>
      <c r="AN644" s="312"/>
    </row>
    <row r="645" spans="1:40" s="32" customFormat="1" ht="16" customHeight="1" x14ac:dyDescent="0.2">
      <c r="A645" s="36"/>
      <c r="B645" s="147"/>
      <c r="C645" s="148"/>
      <c r="D645" s="53"/>
      <c r="E645" s="53"/>
      <c r="F645" s="53"/>
      <c r="G645" s="53"/>
      <c r="H645" s="54"/>
      <c r="I645" s="36"/>
      <c r="L645" s="38"/>
      <c r="M645" s="36"/>
      <c r="O645" s="311"/>
      <c r="P645" s="311"/>
      <c r="Q645" s="311"/>
      <c r="R645" s="311"/>
      <c r="S645" s="311"/>
      <c r="T645" s="311"/>
      <c r="U645" s="311"/>
      <c r="V645" s="311"/>
      <c r="W645" s="311"/>
      <c r="X645" s="311"/>
      <c r="Y645" s="311"/>
      <c r="Z645" s="311"/>
      <c r="AA645" s="311"/>
      <c r="AB645" s="311"/>
      <c r="AC645" s="311"/>
      <c r="AD645" s="311"/>
      <c r="AF645" s="36"/>
      <c r="AG645" s="38"/>
      <c r="AH645" s="311"/>
      <c r="AI645" s="311"/>
      <c r="AJ645" s="311"/>
      <c r="AK645" s="311"/>
      <c r="AL645" s="311"/>
      <c r="AM645" s="311"/>
      <c r="AN645" s="312"/>
    </row>
    <row r="646" spans="1:40" ht="16" customHeight="1" x14ac:dyDescent="0.2">
      <c r="A646" s="36" t="s">
        <v>454</v>
      </c>
      <c r="B646" s="311" t="s">
        <v>453</v>
      </c>
      <c r="C646" s="356"/>
      <c r="D646" s="356"/>
      <c r="E646" s="356"/>
      <c r="F646" s="356"/>
      <c r="G646" s="356"/>
      <c r="H646" s="443"/>
      <c r="I646" s="362" t="s">
        <v>1076</v>
      </c>
      <c r="J646" s="363"/>
      <c r="K646" s="363"/>
      <c r="L646" s="364"/>
      <c r="M646" s="4"/>
      <c r="AF646" s="4"/>
      <c r="AG646" s="7"/>
      <c r="AN646" s="7"/>
    </row>
    <row r="647" spans="1:40" ht="16" customHeight="1" x14ac:dyDescent="0.2">
      <c r="A647" s="36"/>
      <c r="B647" s="356"/>
      <c r="C647" s="356"/>
      <c r="D647" s="356"/>
      <c r="E647" s="356"/>
      <c r="F647" s="356"/>
      <c r="G647" s="356"/>
      <c r="H647" s="443"/>
      <c r="I647" s="4"/>
      <c r="J647" s="6"/>
      <c r="K647" s="6"/>
      <c r="L647" s="13"/>
      <c r="M647" s="4"/>
      <c r="AF647" s="4"/>
      <c r="AG647" s="7"/>
      <c r="AN647" s="7"/>
    </row>
    <row r="648" spans="1:40" ht="8" customHeight="1" x14ac:dyDescent="0.2">
      <c r="A648" s="36"/>
      <c r="I648" s="4"/>
      <c r="L648" s="7"/>
      <c r="M648" s="4"/>
      <c r="AF648" s="4"/>
      <c r="AG648" s="7"/>
      <c r="AN648" s="7"/>
    </row>
    <row r="649" spans="1:40" ht="16" customHeight="1" x14ac:dyDescent="0.2">
      <c r="A649" s="36"/>
      <c r="C649" s="32" t="s">
        <v>455</v>
      </c>
      <c r="D649" s="311" t="s">
        <v>456</v>
      </c>
      <c r="E649" s="311"/>
      <c r="F649" s="311"/>
      <c r="G649" s="311"/>
      <c r="H649" s="312"/>
      <c r="I649" s="362" t="s">
        <v>1046</v>
      </c>
      <c r="J649" s="363"/>
      <c r="K649" s="363"/>
      <c r="L649" s="364"/>
      <c r="M649" s="5" t="s">
        <v>457</v>
      </c>
      <c r="N649" s="382" t="s">
        <v>1138</v>
      </c>
      <c r="O649" s="382"/>
      <c r="P649" s="382"/>
      <c r="Q649" s="382"/>
      <c r="R649" s="3" t="s">
        <v>459</v>
      </c>
      <c r="S649" s="487" t="s">
        <v>1130</v>
      </c>
      <c r="T649" s="487"/>
      <c r="U649" s="470"/>
      <c r="V649" s="471"/>
      <c r="W649" s="471"/>
      <c r="X649" s="487" t="s">
        <v>1131</v>
      </c>
      <c r="Y649" s="487"/>
      <c r="Z649" s="583"/>
      <c r="AA649" s="583"/>
      <c r="AB649" s="583"/>
      <c r="AC649" s="583"/>
      <c r="AD649" s="583"/>
      <c r="AE649" s="3" t="s">
        <v>460</v>
      </c>
      <c r="AF649" s="313" t="str" cm="1">
        <f t="array" ref="AF649">_xlfn.IFS(I649="いる・いない","－",I649="いる","○",TRUE,"×")</f>
        <v>－</v>
      </c>
      <c r="AG649" s="314"/>
      <c r="AH649" s="361" t="s">
        <v>896</v>
      </c>
      <c r="AI649" s="361"/>
      <c r="AJ649" s="361"/>
      <c r="AK649" s="361"/>
      <c r="AL649" s="361"/>
      <c r="AM649" s="361"/>
      <c r="AN649" s="401"/>
    </row>
    <row r="650" spans="1:40" ht="16" customHeight="1" x14ac:dyDescent="0.2">
      <c r="A650" s="36"/>
      <c r="D650" s="311"/>
      <c r="E650" s="311"/>
      <c r="F650" s="311"/>
      <c r="G650" s="311"/>
      <c r="H650" s="312"/>
      <c r="I650" s="4"/>
      <c r="J650" s="6"/>
      <c r="K650" s="6"/>
      <c r="L650" s="13"/>
      <c r="M650" s="4" t="s">
        <v>450</v>
      </c>
      <c r="N650" s="361" t="s">
        <v>1242</v>
      </c>
      <c r="O650" s="361"/>
      <c r="P650" s="361"/>
      <c r="Q650" s="361"/>
      <c r="R650" s="361"/>
      <c r="S650" s="361"/>
      <c r="T650" s="361"/>
      <c r="U650" s="361"/>
      <c r="V650" s="361"/>
      <c r="W650" s="361"/>
      <c r="X650" s="361"/>
      <c r="Y650" s="361"/>
      <c r="Z650" s="361"/>
      <c r="AA650" s="361"/>
      <c r="AB650" s="361"/>
      <c r="AC650" s="361"/>
      <c r="AD650" s="361"/>
      <c r="AE650" s="361"/>
      <c r="AF650" s="24"/>
      <c r="AG650" s="26"/>
      <c r="AH650" s="370"/>
      <c r="AI650" s="370"/>
      <c r="AJ650" s="370"/>
      <c r="AK650" s="370"/>
      <c r="AL650" s="370"/>
      <c r="AM650" s="370"/>
      <c r="AN650" s="402"/>
    </row>
    <row r="651" spans="1:40" ht="16" customHeight="1" x14ac:dyDescent="0.2">
      <c r="A651" s="36"/>
      <c r="D651" s="311"/>
      <c r="E651" s="311"/>
      <c r="F651" s="311"/>
      <c r="G651" s="311"/>
      <c r="H651" s="312"/>
      <c r="I651" s="4"/>
      <c r="L651" s="7"/>
      <c r="M651" s="4"/>
      <c r="N651" s="361"/>
      <c r="O651" s="361"/>
      <c r="P651" s="361"/>
      <c r="Q651" s="361"/>
      <c r="R651" s="361"/>
      <c r="S651" s="361"/>
      <c r="T651" s="361"/>
      <c r="U651" s="361"/>
      <c r="V651" s="361"/>
      <c r="W651" s="361"/>
      <c r="X651" s="361"/>
      <c r="Y651" s="361"/>
      <c r="Z651" s="361"/>
      <c r="AA651" s="361"/>
      <c r="AB651" s="361"/>
      <c r="AC651" s="361"/>
      <c r="AD651" s="361"/>
      <c r="AE651" s="361"/>
      <c r="AF651" s="24"/>
      <c r="AG651" s="26"/>
      <c r="AN651" s="7"/>
    </row>
    <row r="652" spans="1:40" ht="16" customHeight="1" x14ac:dyDescent="0.2">
      <c r="A652" s="36"/>
      <c r="I652" s="4"/>
      <c r="L652" s="7"/>
      <c r="M652" s="4"/>
      <c r="N652" s="361"/>
      <c r="O652" s="361"/>
      <c r="P652" s="361"/>
      <c r="Q652" s="361"/>
      <c r="R652" s="361"/>
      <c r="S652" s="361"/>
      <c r="T652" s="361"/>
      <c r="U652" s="361"/>
      <c r="V652" s="361"/>
      <c r="W652" s="361"/>
      <c r="X652" s="361"/>
      <c r="Y652" s="361"/>
      <c r="Z652" s="361"/>
      <c r="AA652" s="361"/>
      <c r="AB652" s="361"/>
      <c r="AC652" s="361"/>
      <c r="AD652" s="361"/>
      <c r="AE652" s="361"/>
      <c r="AF652" s="24"/>
      <c r="AG652" s="26"/>
      <c r="AN652" s="7"/>
    </row>
    <row r="653" spans="1:40" ht="16" customHeight="1" x14ac:dyDescent="0.2">
      <c r="A653" s="36"/>
      <c r="I653" s="4"/>
      <c r="L653" s="7"/>
      <c r="M653" s="4"/>
      <c r="N653" s="370"/>
      <c r="O653" s="370"/>
      <c r="P653" s="370"/>
      <c r="Q653" s="370"/>
      <c r="R653" s="370"/>
      <c r="S653" s="370"/>
      <c r="T653" s="370"/>
      <c r="U653" s="370"/>
      <c r="V653" s="370"/>
      <c r="W653" s="370"/>
      <c r="X653" s="370"/>
      <c r="Y653" s="370"/>
      <c r="Z653" s="370"/>
      <c r="AA653" s="370"/>
      <c r="AB653" s="370"/>
      <c r="AC653" s="370"/>
      <c r="AD653" s="370"/>
      <c r="AE653" s="370"/>
      <c r="AF653" s="247"/>
      <c r="AG653" s="248"/>
      <c r="AN653" s="7"/>
    </row>
    <row r="654" spans="1:40" ht="16" customHeight="1" x14ac:dyDescent="0.2">
      <c r="A654" s="36"/>
      <c r="B654" s="390" t="s">
        <v>1243</v>
      </c>
      <c r="C654" s="391"/>
      <c r="D654" s="391"/>
      <c r="E654" s="391"/>
      <c r="F654" s="391"/>
      <c r="G654" s="391"/>
      <c r="H654" s="391"/>
      <c r="I654" s="391"/>
      <c r="J654" s="391"/>
      <c r="K654" s="391"/>
      <c r="L654" s="391"/>
      <c r="M654" s="391"/>
      <c r="N654" s="391"/>
      <c r="O654" s="391"/>
      <c r="P654" s="391"/>
      <c r="Q654" s="391"/>
      <c r="R654" s="391"/>
      <c r="S654" s="391"/>
      <c r="T654" s="391"/>
      <c r="U654" s="391"/>
      <c r="V654" s="391"/>
      <c r="W654" s="391"/>
      <c r="X654" s="391"/>
      <c r="Y654" s="391"/>
      <c r="Z654" s="391"/>
      <c r="AA654" s="391"/>
      <c r="AB654" s="391"/>
      <c r="AC654" s="391"/>
      <c r="AD654" s="391"/>
      <c r="AE654" s="391"/>
      <c r="AF654" s="391"/>
      <c r="AG654" s="391"/>
      <c r="AH654" s="391"/>
      <c r="AI654" s="391"/>
      <c r="AJ654" s="391"/>
      <c r="AK654" s="391"/>
      <c r="AL654" s="391"/>
      <c r="AM654" s="392"/>
      <c r="AN654" s="7"/>
    </row>
    <row r="655" spans="1:40" ht="16" customHeight="1" x14ac:dyDescent="0.2">
      <c r="A655" s="36"/>
      <c r="B655" s="393"/>
      <c r="C655" s="394"/>
      <c r="D655" s="394"/>
      <c r="E655" s="394"/>
      <c r="F655" s="394"/>
      <c r="G655" s="394"/>
      <c r="H655" s="394"/>
      <c r="I655" s="394"/>
      <c r="J655" s="394"/>
      <c r="K655" s="394"/>
      <c r="L655" s="394"/>
      <c r="M655" s="394"/>
      <c r="N655" s="394"/>
      <c r="O655" s="394"/>
      <c r="P655" s="394"/>
      <c r="Q655" s="394"/>
      <c r="R655" s="394"/>
      <c r="S655" s="394"/>
      <c r="T655" s="394"/>
      <c r="U655" s="394"/>
      <c r="V655" s="394"/>
      <c r="W655" s="394"/>
      <c r="X655" s="394"/>
      <c r="Y655" s="394"/>
      <c r="Z655" s="394"/>
      <c r="AA655" s="394"/>
      <c r="AB655" s="394"/>
      <c r="AC655" s="394"/>
      <c r="AD655" s="394"/>
      <c r="AE655" s="394"/>
      <c r="AF655" s="394"/>
      <c r="AG655" s="394"/>
      <c r="AH655" s="394"/>
      <c r="AI655" s="394"/>
      <c r="AJ655" s="394"/>
      <c r="AK655" s="394"/>
      <c r="AL655" s="394"/>
      <c r="AM655" s="395"/>
      <c r="AN655" s="7"/>
    </row>
    <row r="656" spans="1:40" ht="16" customHeight="1" x14ac:dyDescent="0.2">
      <c r="A656" s="36"/>
      <c r="B656" s="393"/>
      <c r="C656" s="394"/>
      <c r="D656" s="394"/>
      <c r="E656" s="394"/>
      <c r="F656" s="394"/>
      <c r="G656" s="394"/>
      <c r="H656" s="394"/>
      <c r="I656" s="394"/>
      <c r="J656" s="394"/>
      <c r="K656" s="394"/>
      <c r="L656" s="394"/>
      <c r="M656" s="394"/>
      <c r="N656" s="394"/>
      <c r="O656" s="394"/>
      <c r="P656" s="394"/>
      <c r="Q656" s="394"/>
      <c r="R656" s="394"/>
      <c r="S656" s="394"/>
      <c r="T656" s="394"/>
      <c r="U656" s="394"/>
      <c r="V656" s="394"/>
      <c r="W656" s="394"/>
      <c r="X656" s="394"/>
      <c r="Y656" s="394"/>
      <c r="Z656" s="394"/>
      <c r="AA656" s="394"/>
      <c r="AB656" s="394"/>
      <c r="AC656" s="394"/>
      <c r="AD656" s="394"/>
      <c r="AE656" s="394"/>
      <c r="AF656" s="394"/>
      <c r="AG656" s="394"/>
      <c r="AH656" s="394"/>
      <c r="AI656" s="394"/>
      <c r="AJ656" s="394"/>
      <c r="AK656" s="394"/>
      <c r="AL656" s="394"/>
      <c r="AM656" s="395"/>
      <c r="AN656" s="7"/>
    </row>
    <row r="657" spans="1:40" ht="16" customHeight="1" x14ac:dyDescent="0.2">
      <c r="A657" s="36"/>
      <c r="B657" s="393"/>
      <c r="C657" s="394"/>
      <c r="D657" s="394"/>
      <c r="E657" s="394"/>
      <c r="F657" s="394"/>
      <c r="G657" s="394"/>
      <c r="H657" s="394"/>
      <c r="I657" s="394"/>
      <c r="J657" s="394"/>
      <c r="K657" s="394"/>
      <c r="L657" s="394"/>
      <c r="M657" s="394"/>
      <c r="N657" s="394"/>
      <c r="O657" s="394"/>
      <c r="P657" s="394"/>
      <c r="Q657" s="394"/>
      <c r="R657" s="394"/>
      <c r="S657" s="394"/>
      <c r="T657" s="394"/>
      <c r="U657" s="394"/>
      <c r="V657" s="394"/>
      <c r="W657" s="394"/>
      <c r="X657" s="394"/>
      <c r="Y657" s="394"/>
      <c r="Z657" s="394"/>
      <c r="AA657" s="394"/>
      <c r="AB657" s="394"/>
      <c r="AC657" s="394"/>
      <c r="AD657" s="394"/>
      <c r="AE657" s="394"/>
      <c r="AF657" s="394"/>
      <c r="AG657" s="394"/>
      <c r="AH657" s="394"/>
      <c r="AI657" s="394"/>
      <c r="AJ657" s="394"/>
      <c r="AK657" s="394"/>
      <c r="AL657" s="394"/>
      <c r="AM657" s="395"/>
      <c r="AN657" s="7"/>
    </row>
    <row r="658" spans="1:40" ht="16" customHeight="1" x14ac:dyDescent="0.2">
      <c r="A658" s="36"/>
      <c r="B658" s="393"/>
      <c r="C658" s="394"/>
      <c r="D658" s="394"/>
      <c r="E658" s="394"/>
      <c r="F658" s="394"/>
      <c r="G658" s="394"/>
      <c r="H658" s="394"/>
      <c r="I658" s="394"/>
      <c r="J658" s="394"/>
      <c r="K658" s="394"/>
      <c r="L658" s="394"/>
      <c r="M658" s="394"/>
      <c r="N658" s="394"/>
      <c r="O658" s="394"/>
      <c r="P658" s="394"/>
      <c r="Q658" s="394"/>
      <c r="R658" s="394"/>
      <c r="S658" s="394"/>
      <c r="T658" s="394"/>
      <c r="U658" s="394"/>
      <c r="V658" s="394"/>
      <c r="W658" s="394"/>
      <c r="X658" s="394"/>
      <c r="Y658" s="394"/>
      <c r="Z658" s="394"/>
      <c r="AA658" s="394"/>
      <c r="AB658" s="394"/>
      <c r="AC658" s="394"/>
      <c r="AD658" s="394"/>
      <c r="AE658" s="394"/>
      <c r="AF658" s="394"/>
      <c r="AG658" s="394"/>
      <c r="AH658" s="394"/>
      <c r="AI658" s="394"/>
      <c r="AJ658" s="394"/>
      <c r="AK658" s="394"/>
      <c r="AL658" s="394"/>
      <c r="AM658" s="395"/>
      <c r="AN658" s="7"/>
    </row>
    <row r="659" spans="1:40" ht="16" customHeight="1" x14ac:dyDescent="0.2">
      <c r="A659" s="36"/>
      <c r="B659" s="396"/>
      <c r="C659" s="397"/>
      <c r="D659" s="397"/>
      <c r="E659" s="397"/>
      <c r="F659" s="397"/>
      <c r="G659" s="397"/>
      <c r="H659" s="397"/>
      <c r="I659" s="397"/>
      <c r="J659" s="397"/>
      <c r="K659" s="397"/>
      <c r="L659" s="397"/>
      <c r="M659" s="397"/>
      <c r="N659" s="397"/>
      <c r="O659" s="397"/>
      <c r="P659" s="397"/>
      <c r="Q659" s="397"/>
      <c r="R659" s="397"/>
      <c r="S659" s="397"/>
      <c r="T659" s="397"/>
      <c r="U659" s="397"/>
      <c r="V659" s="397"/>
      <c r="W659" s="397"/>
      <c r="X659" s="397"/>
      <c r="Y659" s="397"/>
      <c r="Z659" s="397"/>
      <c r="AA659" s="397"/>
      <c r="AB659" s="397"/>
      <c r="AC659" s="397"/>
      <c r="AD659" s="397"/>
      <c r="AE659" s="397"/>
      <c r="AF659" s="397"/>
      <c r="AG659" s="397"/>
      <c r="AH659" s="397"/>
      <c r="AI659" s="397"/>
      <c r="AJ659" s="397"/>
      <c r="AK659" s="397"/>
      <c r="AL659" s="397"/>
      <c r="AM659" s="398"/>
      <c r="AN659" s="7"/>
    </row>
    <row r="660" spans="1:40" ht="6" customHeight="1" x14ac:dyDescent="0.2">
      <c r="A660" s="76"/>
      <c r="B660" s="71"/>
      <c r="C660" s="71"/>
      <c r="D660" s="71"/>
      <c r="E660" s="71"/>
      <c r="F660" s="71"/>
      <c r="G660" s="71"/>
      <c r="H660" s="71"/>
      <c r="I660" s="51"/>
      <c r="J660" s="51"/>
      <c r="K660" s="51"/>
      <c r="L660" s="51"/>
      <c r="M660" s="28"/>
      <c r="N660" s="28"/>
      <c r="O660" s="28"/>
      <c r="P660" s="28"/>
      <c r="Q660" s="28"/>
      <c r="R660" s="28"/>
      <c r="S660" s="28"/>
      <c r="T660" s="28"/>
      <c r="U660" s="28"/>
      <c r="V660" s="28"/>
      <c r="W660" s="28"/>
      <c r="X660" s="28"/>
      <c r="Y660" s="28"/>
      <c r="Z660" s="28"/>
      <c r="AA660" s="28"/>
      <c r="AB660" s="28"/>
      <c r="AC660" s="28"/>
      <c r="AD660" s="28"/>
      <c r="AE660" s="28"/>
      <c r="AF660" s="51"/>
      <c r="AG660" s="51"/>
      <c r="AH660" s="28"/>
      <c r="AI660" s="28"/>
      <c r="AJ660" s="28"/>
      <c r="AK660" s="28"/>
      <c r="AL660" s="28"/>
      <c r="AM660" s="28"/>
      <c r="AN660" s="29"/>
    </row>
    <row r="661" spans="1:40" s="32" customFormat="1" ht="16" customHeight="1" x14ac:dyDescent="0.2">
      <c r="A661" s="65"/>
      <c r="B661" s="66"/>
      <c r="C661" s="66" t="s">
        <v>461</v>
      </c>
      <c r="D661" s="337" t="s">
        <v>462</v>
      </c>
      <c r="E661" s="337"/>
      <c r="F661" s="337"/>
      <c r="G661" s="337"/>
      <c r="H661" s="338"/>
      <c r="I661" s="334" t="s">
        <v>1046</v>
      </c>
      <c r="J661" s="335"/>
      <c r="K661" s="335"/>
      <c r="L661" s="336"/>
      <c r="M661" s="65" t="s">
        <v>463</v>
      </c>
      <c r="N661" s="408" t="s">
        <v>1308</v>
      </c>
      <c r="O661" s="408"/>
      <c r="P661" s="408"/>
      <c r="Q661" s="408"/>
      <c r="R661" s="408"/>
      <c r="S661" s="408"/>
      <c r="T661" s="408"/>
      <c r="U661" s="408"/>
      <c r="V661" s="408"/>
      <c r="W661" s="408"/>
      <c r="X661" s="408"/>
      <c r="Y661" s="369"/>
      <c r="Z661" s="369"/>
      <c r="AA661" s="93" t="s">
        <v>464</v>
      </c>
      <c r="AB661" s="66"/>
      <c r="AC661" s="66"/>
      <c r="AD661" s="66"/>
      <c r="AE661" s="66"/>
      <c r="AF661" s="313" t="str" cm="1">
        <f t="array" ref="AF661">_xlfn.IFS(I661="いる・いない","－",I661="いる","○",TRUE,"×")</f>
        <v>－</v>
      </c>
      <c r="AG661" s="314"/>
      <c r="AH661" s="66"/>
      <c r="AI661" s="66"/>
      <c r="AJ661" s="66"/>
      <c r="AK661" s="66"/>
      <c r="AL661" s="66"/>
      <c r="AM661" s="66"/>
      <c r="AN661" s="67"/>
    </row>
    <row r="662" spans="1:40" s="32" customFormat="1" ht="16" customHeight="1" x14ac:dyDescent="0.2">
      <c r="A662" s="36"/>
      <c r="D662" s="311"/>
      <c r="E662" s="311"/>
      <c r="F662" s="311"/>
      <c r="G662" s="311"/>
      <c r="H662" s="312"/>
      <c r="I662" s="9"/>
      <c r="J662" s="315" t="s">
        <v>78</v>
      </c>
      <c r="K662" s="315"/>
      <c r="L662" s="316"/>
      <c r="M662" s="36"/>
      <c r="N662" s="354" t="s">
        <v>1307</v>
      </c>
      <c r="O662" s="354"/>
      <c r="P662" s="354"/>
      <c r="Q662" s="354"/>
      <c r="R662" s="354"/>
      <c r="S662" s="354"/>
      <c r="T662" s="354"/>
      <c r="U662" s="354"/>
      <c r="V662" s="354"/>
      <c r="W662" s="354"/>
      <c r="X662" s="354"/>
      <c r="Y662" s="369"/>
      <c r="Z662" s="369"/>
      <c r="AA662" s="93" t="s">
        <v>464</v>
      </c>
      <c r="AF662" s="36"/>
      <c r="AG662" s="38"/>
      <c r="AN662" s="38"/>
    </row>
    <row r="663" spans="1:40" s="32" customFormat="1" ht="16" customHeight="1" x14ac:dyDescent="0.2">
      <c r="A663" s="36"/>
      <c r="D663" s="352"/>
      <c r="E663" s="352"/>
      <c r="F663" s="352"/>
      <c r="G663" s="352"/>
      <c r="H663" s="353"/>
      <c r="I663" s="36"/>
      <c r="L663" s="38"/>
      <c r="M663" s="36"/>
      <c r="AF663" s="36"/>
      <c r="AG663" s="38"/>
      <c r="AN663" s="38"/>
    </row>
    <row r="664" spans="1:40" s="32" customFormat="1" ht="16" customHeight="1" x14ac:dyDescent="0.2">
      <c r="A664" s="36"/>
      <c r="I664" s="36"/>
      <c r="L664" s="38"/>
      <c r="M664" s="36" t="s">
        <v>450</v>
      </c>
      <c r="N664" s="311" t="s">
        <v>465</v>
      </c>
      <c r="O664" s="311"/>
      <c r="P664" s="311"/>
      <c r="Q664" s="311"/>
      <c r="R664" s="311"/>
      <c r="S664" s="311"/>
      <c r="T664" s="311"/>
      <c r="U664" s="311"/>
      <c r="V664" s="311"/>
      <c r="W664" s="311"/>
      <c r="X664" s="311"/>
      <c r="Y664" s="311"/>
      <c r="Z664" s="311"/>
      <c r="AA664" s="311"/>
      <c r="AB664" s="311"/>
      <c r="AC664" s="311"/>
      <c r="AD664" s="311"/>
      <c r="AE664" s="311"/>
      <c r="AF664" s="57"/>
      <c r="AG664" s="56"/>
      <c r="AH664" s="311" t="s">
        <v>466</v>
      </c>
      <c r="AI664" s="311"/>
      <c r="AJ664" s="311"/>
      <c r="AK664" s="311"/>
      <c r="AL664" s="311"/>
      <c r="AM664" s="311"/>
      <c r="AN664" s="312"/>
    </row>
    <row r="665" spans="1:40" s="32" customFormat="1" ht="16" customHeight="1" x14ac:dyDescent="0.2">
      <c r="A665" s="36"/>
      <c r="I665" s="36"/>
      <c r="L665" s="38"/>
      <c r="M665" s="36"/>
      <c r="N665" s="352"/>
      <c r="O665" s="352"/>
      <c r="P665" s="352"/>
      <c r="Q665" s="352"/>
      <c r="R665" s="352"/>
      <c r="S665" s="352"/>
      <c r="T665" s="352"/>
      <c r="U665" s="352"/>
      <c r="V665" s="352"/>
      <c r="W665" s="352"/>
      <c r="X665" s="352"/>
      <c r="Y665" s="352"/>
      <c r="Z665" s="352"/>
      <c r="AA665" s="352"/>
      <c r="AB665" s="352"/>
      <c r="AC665" s="352"/>
      <c r="AD665" s="352"/>
      <c r="AE665" s="352"/>
      <c r="AF665" s="83"/>
      <c r="AG665" s="84"/>
      <c r="AH665" s="311"/>
      <c r="AI665" s="311"/>
      <c r="AJ665" s="311"/>
      <c r="AK665" s="311"/>
      <c r="AL665" s="311"/>
      <c r="AM665" s="311"/>
      <c r="AN665" s="312"/>
    </row>
    <row r="666" spans="1:40" s="32" customFormat="1" ht="16" customHeight="1" x14ac:dyDescent="0.2">
      <c r="A666" s="36"/>
      <c r="I666" s="36"/>
      <c r="L666" s="38"/>
      <c r="M666" s="36"/>
      <c r="N666" s="32" t="s">
        <v>995</v>
      </c>
      <c r="O666" s="311" t="s">
        <v>996</v>
      </c>
      <c r="P666" s="311"/>
      <c r="Q666" s="311"/>
      <c r="R666" s="311"/>
      <c r="S666" s="311"/>
      <c r="T666" s="311"/>
      <c r="U666" s="311"/>
      <c r="V666" s="311"/>
      <c r="W666" s="311"/>
      <c r="X666" s="311"/>
      <c r="Y666" s="311"/>
      <c r="Z666" s="311"/>
      <c r="AA666" s="311"/>
      <c r="AB666" s="311"/>
      <c r="AC666" s="311"/>
      <c r="AD666" s="311"/>
      <c r="AE666" s="311"/>
      <c r="AF666" s="57"/>
      <c r="AG666" s="56"/>
      <c r="AN666" s="38"/>
    </row>
    <row r="667" spans="1:40" s="32" customFormat="1" ht="16" customHeight="1" x14ac:dyDescent="0.2">
      <c r="A667" s="36"/>
      <c r="I667" s="36"/>
      <c r="L667" s="38"/>
      <c r="M667" s="36"/>
      <c r="O667" s="311"/>
      <c r="P667" s="311"/>
      <c r="Q667" s="311"/>
      <c r="R667" s="311"/>
      <c r="S667" s="311"/>
      <c r="T667" s="311"/>
      <c r="U667" s="311"/>
      <c r="V667" s="311"/>
      <c r="W667" s="311"/>
      <c r="X667" s="311"/>
      <c r="Y667" s="311"/>
      <c r="Z667" s="311"/>
      <c r="AA667" s="311"/>
      <c r="AB667" s="311"/>
      <c r="AC667" s="311"/>
      <c r="AD667" s="311"/>
      <c r="AE667" s="311"/>
      <c r="AF667" s="57"/>
      <c r="AG667" s="56"/>
      <c r="AN667" s="38"/>
    </row>
    <row r="668" spans="1:40" s="32" customFormat="1" ht="16" customHeight="1" x14ac:dyDescent="0.2">
      <c r="A668" s="36"/>
      <c r="I668" s="36"/>
      <c r="L668" s="38"/>
      <c r="M668" s="36"/>
      <c r="O668" s="311"/>
      <c r="P668" s="311"/>
      <c r="Q668" s="311"/>
      <c r="R668" s="311"/>
      <c r="S668" s="311"/>
      <c r="T668" s="311"/>
      <c r="U668" s="311"/>
      <c r="V668" s="311"/>
      <c r="W668" s="311"/>
      <c r="X668" s="311"/>
      <c r="Y668" s="311"/>
      <c r="Z668" s="311"/>
      <c r="AA668" s="311"/>
      <c r="AB668" s="311"/>
      <c r="AC668" s="311"/>
      <c r="AD668" s="311"/>
      <c r="AE668" s="311"/>
      <c r="AF668" s="57"/>
      <c r="AG668" s="56"/>
      <c r="AN668" s="38"/>
    </row>
    <row r="669" spans="1:40" s="32" customFormat="1" ht="16" customHeight="1" x14ac:dyDescent="0.2">
      <c r="A669" s="36"/>
      <c r="I669" s="36"/>
      <c r="L669" s="38"/>
      <c r="M669" s="36"/>
      <c r="N669" s="32" t="s">
        <v>238</v>
      </c>
      <c r="O669" s="311" t="s">
        <v>1368</v>
      </c>
      <c r="P669" s="311"/>
      <c r="Q669" s="311"/>
      <c r="R669" s="311"/>
      <c r="S669" s="311"/>
      <c r="T669" s="311"/>
      <c r="U669" s="311"/>
      <c r="V669" s="311"/>
      <c r="W669" s="311"/>
      <c r="X669" s="311"/>
      <c r="Y669" s="311"/>
      <c r="Z669" s="311"/>
      <c r="AA669" s="311"/>
      <c r="AB669" s="311"/>
      <c r="AC669" s="311"/>
      <c r="AD669" s="311"/>
      <c r="AE669" s="311"/>
      <c r="AF669" s="173"/>
      <c r="AG669" s="122"/>
      <c r="AN669" s="38"/>
    </row>
    <row r="670" spans="1:40" s="32" customFormat="1" ht="16" customHeight="1" x14ac:dyDescent="0.2">
      <c r="A670" s="36"/>
      <c r="I670" s="36"/>
      <c r="L670" s="38"/>
      <c r="M670" s="36"/>
      <c r="O670" s="311"/>
      <c r="P670" s="311"/>
      <c r="Q670" s="311"/>
      <c r="R670" s="311"/>
      <c r="S670" s="311"/>
      <c r="T670" s="311"/>
      <c r="U670" s="311"/>
      <c r="V670" s="311"/>
      <c r="W670" s="311"/>
      <c r="X670" s="311"/>
      <c r="Y670" s="311"/>
      <c r="Z670" s="311"/>
      <c r="AA670" s="311"/>
      <c r="AB670" s="311"/>
      <c r="AC670" s="311"/>
      <c r="AD670" s="311"/>
      <c r="AE670" s="311"/>
      <c r="AF670" s="173"/>
      <c r="AG670" s="122"/>
      <c r="AN670" s="38"/>
    </row>
    <row r="671" spans="1:40" s="32" customFormat="1" ht="16" customHeight="1" x14ac:dyDescent="0.2">
      <c r="A671" s="36"/>
      <c r="I671" s="36"/>
      <c r="L671" s="38"/>
      <c r="M671" s="36"/>
      <c r="O671" s="311"/>
      <c r="P671" s="311"/>
      <c r="Q671" s="311"/>
      <c r="R671" s="311"/>
      <c r="S671" s="311"/>
      <c r="T671" s="311"/>
      <c r="U671" s="311"/>
      <c r="V671" s="311"/>
      <c r="W671" s="311"/>
      <c r="X671" s="311"/>
      <c r="Y671" s="311"/>
      <c r="Z671" s="311"/>
      <c r="AA671" s="311"/>
      <c r="AB671" s="311"/>
      <c r="AC671" s="311"/>
      <c r="AD671" s="311"/>
      <c r="AE671" s="311"/>
      <c r="AF671" s="173"/>
      <c r="AG671" s="122"/>
      <c r="AN671" s="38"/>
    </row>
    <row r="672" spans="1:40" s="32" customFormat="1" ht="16" customHeight="1" x14ac:dyDescent="0.2">
      <c r="A672" s="36"/>
      <c r="I672" s="36"/>
      <c r="L672" s="38"/>
      <c r="M672" s="36"/>
      <c r="O672" s="311"/>
      <c r="P672" s="311"/>
      <c r="Q672" s="311"/>
      <c r="R672" s="311"/>
      <c r="S672" s="311"/>
      <c r="T672" s="311"/>
      <c r="U672" s="311"/>
      <c r="V672" s="311"/>
      <c r="W672" s="311"/>
      <c r="X672" s="311"/>
      <c r="Y672" s="311"/>
      <c r="Z672" s="311"/>
      <c r="AA672" s="311"/>
      <c r="AB672" s="311"/>
      <c r="AC672" s="311"/>
      <c r="AD672" s="311"/>
      <c r="AE672" s="311"/>
      <c r="AF672" s="173"/>
      <c r="AG672" s="122"/>
      <c r="AN672" s="38"/>
    </row>
    <row r="673" spans="1:40" s="32" customFormat="1" ht="7" customHeight="1" x14ac:dyDescent="0.2">
      <c r="A673" s="36"/>
      <c r="I673" s="36"/>
      <c r="L673" s="38"/>
      <c r="M673" s="36"/>
      <c r="AF673" s="173"/>
      <c r="AG673" s="122"/>
      <c r="AN673" s="38"/>
    </row>
    <row r="674" spans="1:40" s="32" customFormat="1" ht="16" customHeight="1" x14ac:dyDescent="0.2">
      <c r="A674" s="36"/>
      <c r="I674" s="36"/>
      <c r="L674" s="38"/>
      <c r="M674" s="36" t="s">
        <v>59</v>
      </c>
      <c r="N674" s="400" t="s">
        <v>1366</v>
      </c>
      <c r="O674" s="400"/>
      <c r="P674" s="400"/>
      <c r="Q674" s="400"/>
      <c r="R674" s="400"/>
      <c r="S674" s="400"/>
      <c r="T674" s="400"/>
      <c r="U674" s="400"/>
      <c r="V674" s="400"/>
      <c r="W674" s="400"/>
      <c r="X674" s="400"/>
      <c r="Y674" s="400"/>
      <c r="Z674" s="400"/>
      <c r="AA674" s="400"/>
      <c r="AB674" s="400"/>
      <c r="AC674" s="400"/>
      <c r="AD674" s="400"/>
      <c r="AE674" s="400"/>
      <c r="AF674" s="173"/>
      <c r="AG674" s="122"/>
      <c r="AN674" s="38"/>
    </row>
    <row r="675" spans="1:40" s="32" customFormat="1" ht="16" customHeight="1" x14ac:dyDescent="0.2">
      <c r="A675" s="36"/>
      <c r="I675" s="36"/>
      <c r="L675" s="38"/>
      <c r="M675" s="36"/>
      <c r="N675" s="400"/>
      <c r="O675" s="400"/>
      <c r="P675" s="400"/>
      <c r="Q675" s="400"/>
      <c r="R675" s="400"/>
      <c r="S675" s="400"/>
      <c r="T675" s="400"/>
      <c r="U675" s="400"/>
      <c r="V675" s="400"/>
      <c r="W675" s="400"/>
      <c r="X675" s="400"/>
      <c r="Y675" s="400"/>
      <c r="Z675" s="400"/>
      <c r="AA675" s="400"/>
      <c r="AB675" s="400"/>
      <c r="AC675" s="400"/>
      <c r="AD675" s="400"/>
      <c r="AE675" s="400"/>
      <c r="AF675" s="173"/>
      <c r="AG675" s="122"/>
      <c r="AN675" s="38"/>
    </row>
    <row r="676" spans="1:40" s="32" customFormat="1" ht="16" customHeight="1" x14ac:dyDescent="0.2">
      <c r="A676" s="36"/>
      <c r="I676" s="36"/>
      <c r="L676" s="38"/>
      <c r="M676" s="36"/>
      <c r="N676" s="400"/>
      <c r="O676" s="400"/>
      <c r="P676" s="400"/>
      <c r="Q676" s="400"/>
      <c r="R676" s="400"/>
      <c r="S676" s="400"/>
      <c r="T676" s="400"/>
      <c r="U676" s="400"/>
      <c r="V676" s="400"/>
      <c r="W676" s="400"/>
      <c r="X676" s="400"/>
      <c r="Y676" s="400"/>
      <c r="Z676" s="400"/>
      <c r="AA676" s="400"/>
      <c r="AB676" s="400"/>
      <c r="AC676" s="400"/>
      <c r="AD676" s="400"/>
      <c r="AE676" s="400"/>
      <c r="AF676" s="173"/>
      <c r="AG676" s="122"/>
      <c r="AN676" s="38"/>
    </row>
    <row r="677" spans="1:40" s="32" customFormat="1" ht="7" customHeight="1" x14ac:dyDescent="0.2">
      <c r="A677" s="36"/>
      <c r="I677" s="36"/>
      <c r="L677" s="38"/>
      <c r="M677" s="36"/>
      <c r="AF677" s="36"/>
      <c r="AG677" s="38"/>
      <c r="AN677" s="38"/>
    </row>
    <row r="678" spans="1:40" s="32" customFormat="1" ht="16" customHeight="1" x14ac:dyDescent="0.2">
      <c r="A678" s="36"/>
      <c r="C678" s="32" t="s">
        <v>467</v>
      </c>
      <c r="D678" s="311" t="s">
        <v>1244</v>
      </c>
      <c r="E678" s="311"/>
      <c r="F678" s="311"/>
      <c r="G678" s="311"/>
      <c r="H678" s="312"/>
      <c r="I678" s="334" t="s">
        <v>1046</v>
      </c>
      <c r="J678" s="335"/>
      <c r="K678" s="335"/>
      <c r="L678" s="336"/>
      <c r="M678" s="36" t="s">
        <v>463</v>
      </c>
      <c r="N678" s="354" t="s">
        <v>468</v>
      </c>
      <c r="O678" s="354"/>
      <c r="P678" s="354"/>
      <c r="Q678" s="354"/>
      <c r="R678" s="354"/>
      <c r="S678" s="354"/>
      <c r="T678" s="354"/>
      <c r="U678" s="354"/>
      <c r="V678" s="354"/>
      <c r="W678" s="354"/>
      <c r="X678" s="354"/>
      <c r="Y678" s="354"/>
      <c r="Z678" s="354"/>
      <c r="AA678" s="354"/>
      <c r="AB678" s="354"/>
      <c r="AC678" s="354"/>
      <c r="AD678" s="354"/>
      <c r="AE678" s="354"/>
      <c r="AF678" s="313" t="str" cm="1">
        <f t="array" ref="AF678">_xlfn.IFS(I678="いる・いない","－",I678="いる","○",TRUE,"×")</f>
        <v>－</v>
      </c>
      <c r="AG678" s="314"/>
      <c r="AH678" s="311" t="s">
        <v>507</v>
      </c>
      <c r="AI678" s="311"/>
      <c r="AJ678" s="311"/>
      <c r="AK678" s="311"/>
      <c r="AL678" s="311"/>
      <c r="AM678" s="311"/>
      <c r="AN678" s="312"/>
    </row>
    <row r="679" spans="1:40" s="32" customFormat="1" ht="16" customHeight="1" x14ac:dyDescent="0.15">
      <c r="A679" s="36"/>
      <c r="D679" s="311"/>
      <c r="E679" s="311"/>
      <c r="F679" s="311"/>
      <c r="G679" s="311"/>
      <c r="H679" s="312"/>
      <c r="I679" s="36"/>
      <c r="J679" s="74"/>
      <c r="K679" s="74"/>
      <c r="L679" s="75"/>
      <c r="M679" s="36"/>
      <c r="N679" s="32" t="s">
        <v>469</v>
      </c>
      <c r="O679" s="354" t="s">
        <v>1310</v>
      </c>
      <c r="P679" s="354"/>
      <c r="Q679" s="354"/>
      <c r="R679" s="354"/>
      <c r="S679" s="428"/>
      <c r="T679" s="355"/>
      <c r="U679" s="355"/>
      <c r="V679" s="355"/>
      <c r="W679" s="355"/>
      <c r="X679" s="355"/>
      <c r="Y679" s="355"/>
      <c r="Z679" s="144"/>
      <c r="AA679" s="154"/>
      <c r="AB679" s="154"/>
      <c r="AC679" s="144"/>
      <c r="AD679" s="144"/>
      <c r="AE679" s="144"/>
      <c r="AF679" s="245"/>
      <c r="AG679" s="94"/>
      <c r="AH679" s="311"/>
      <c r="AI679" s="311"/>
      <c r="AJ679" s="311"/>
      <c r="AK679" s="311"/>
      <c r="AL679" s="311"/>
      <c r="AM679" s="311"/>
      <c r="AN679" s="312"/>
    </row>
    <row r="680" spans="1:40" s="32" customFormat="1" ht="16" customHeight="1" x14ac:dyDescent="0.15">
      <c r="A680" s="36"/>
      <c r="D680" s="352"/>
      <c r="E680" s="352"/>
      <c r="F680" s="352"/>
      <c r="G680" s="352"/>
      <c r="H680" s="353"/>
      <c r="I680" s="36"/>
      <c r="L680" s="38"/>
      <c r="M680" s="36"/>
      <c r="N680" s="32" t="s">
        <v>469</v>
      </c>
      <c r="O680" s="354" t="s">
        <v>1309</v>
      </c>
      <c r="P680" s="354"/>
      <c r="Q680" s="354"/>
      <c r="R680" s="354"/>
      <c r="S680" s="428"/>
      <c r="T680" s="355"/>
      <c r="U680" s="355"/>
      <c r="V680" s="355"/>
      <c r="W680" s="355"/>
      <c r="X680" s="355"/>
      <c r="Y680" s="355"/>
      <c r="Z680" s="144"/>
      <c r="AA680" s="154"/>
      <c r="AB680" s="154"/>
      <c r="AC680" s="144"/>
      <c r="AD680" s="144"/>
      <c r="AE680" s="144"/>
      <c r="AF680" s="245"/>
      <c r="AG680" s="94"/>
      <c r="AH680" s="354" t="s">
        <v>508</v>
      </c>
      <c r="AI680" s="354"/>
      <c r="AJ680" s="354"/>
      <c r="AK680" s="354"/>
      <c r="AL680" s="354"/>
      <c r="AM680" s="354"/>
      <c r="AN680" s="373"/>
    </row>
    <row r="681" spans="1:40" s="32" customFormat="1" ht="16" customHeight="1" x14ac:dyDescent="0.2">
      <c r="A681" s="36"/>
      <c r="D681" s="352"/>
      <c r="E681" s="352"/>
      <c r="F681" s="352"/>
      <c r="G681" s="352"/>
      <c r="H681" s="353"/>
      <c r="I681" s="36"/>
      <c r="L681" s="38"/>
      <c r="M681" s="36"/>
      <c r="AF681" s="36"/>
      <c r="AG681" s="38"/>
      <c r="AN681" s="38"/>
    </row>
    <row r="682" spans="1:40" s="32" customFormat="1" ht="6.5" customHeight="1" x14ac:dyDescent="0.2">
      <c r="A682" s="36"/>
      <c r="I682" s="36"/>
      <c r="L682" s="38"/>
      <c r="M682" s="36"/>
      <c r="AF682" s="36"/>
      <c r="AG682" s="38"/>
      <c r="AN682" s="38"/>
    </row>
    <row r="683" spans="1:40" s="32" customFormat="1" ht="16" customHeight="1" x14ac:dyDescent="0.2">
      <c r="A683" s="36"/>
      <c r="C683" s="32" t="s">
        <v>470</v>
      </c>
      <c r="D683" s="311" t="s">
        <v>471</v>
      </c>
      <c r="E683" s="311"/>
      <c r="F683" s="311"/>
      <c r="G683" s="311"/>
      <c r="H683" s="312"/>
      <c r="I683" s="334" t="s">
        <v>1046</v>
      </c>
      <c r="J683" s="335"/>
      <c r="K683" s="335"/>
      <c r="L683" s="336"/>
      <c r="M683" s="36" t="s">
        <v>450</v>
      </c>
      <c r="N683" s="311" t="s">
        <v>472</v>
      </c>
      <c r="O683" s="311"/>
      <c r="P683" s="311"/>
      <c r="Q683" s="311"/>
      <c r="R683" s="311"/>
      <c r="S683" s="311"/>
      <c r="T683" s="311"/>
      <c r="U683" s="311"/>
      <c r="V683" s="311"/>
      <c r="W683" s="311"/>
      <c r="X683" s="311"/>
      <c r="Y683" s="311"/>
      <c r="Z683" s="311"/>
      <c r="AA683" s="311"/>
      <c r="AB683" s="311"/>
      <c r="AC683" s="311"/>
      <c r="AD683" s="311"/>
      <c r="AE683" s="311"/>
      <c r="AF683" s="313" t="str" cm="1">
        <f t="array" ref="AF683">_xlfn.IFS(I683="いる・いない","－",I683="いる","○",TRUE,"×")</f>
        <v>－</v>
      </c>
      <c r="AG683" s="314"/>
      <c r="AH683" s="311" t="s">
        <v>473</v>
      </c>
      <c r="AI683" s="311"/>
      <c r="AJ683" s="311"/>
      <c r="AK683" s="311"/>
      <c r="AL683" s="311"/>
      <c r="AM683" s="311"/>
      <c r="AN683" s="312"/>
    </row>
    <row r="684" spans="1:40" s="32" customFormat="1" ht="16" customHeight="1" x14ac:dyDescent="0.2">
      <c r="A684" s="36"/>
      <c r="D684" s="311"/>
      <c r="E684" s="311"/>
      <c r="F684" s="311"/>
      <c r="G684" s="311"/>
      <c r="H684" s="312"/>
      <c r="I684" s="36"/>
      <c r="J684" s="74"/>
      <c r="K684" s="74"/>
      <c r="L684" s="75"/>
      <c r="M684" s="36"/>
      <c r="N684" s="311"/>
      <c r="O684" s="311"/>
      <c r="P684" s="311"/>
      <c r="Q684" s="311"/>
      <c r="R684" s="311"/>
      <c r="S684" s="311"/>
      <c r="T684" s="311"/>
      <c r="U684" s="311"/>
      <c r="V684" s="311"/>
      <c r="W684" s="311"/>
      <c r="X684" s="311"/>
      <c r="Y684" s="311"/>
      <c r="Z684" s="311"/>
      <c r="AA684" s="311"/>
      <c r="AB684" s="311"/>
      <c r="AC684" s="311"/>
      <c r="AD684" s="311"/>
      <c r="AE684" s="311"/>
      <c r="AF684" s="57"/>
      <c r="AG684" s="56"/>
      <c r="AH684" s="311"/>
      <c r="AI684" s="311"/>
      <c r="AJ684" s="311"/>
      <c r="AK684" s="311"/>
      <c r="AL684" s="311"/>
      <c r="AM684" s="311"/>
      <c r="AN684" s="312"/>
    </row>
    <row r="685" spans="1:40" s="32" customFormat="1" ht="16" customHeight="1" x14ac:dyDescent="0.2">
      <c r="A685" s="36"/>
      <c r="D685" s="311"/>
      <c r="E685" s="311"/>
      <c r="F685" s="311"/>
      <c r="G685" s="311"/>
      <c r="H685" s="312"/>
      <c r="I685" s="36"/>
      <c r="L685" s="38"/>
      <c r="M685" s="36"/>
      <c r="N685" s="352"/>
      <c r="O685" s="352"/>
      <c r="P685" s="352"/>
      <c r="Q685" s="352"/>
      <c r="R685" s="352"/>
      <c r="S685" s="352"/>
      <c r="T685" s="352"/>
      <c r="U685" s="352"/>
      <c r="V685" s="352"/>
      <c r="W685" s="352"/>
      <c r="X685" s="352"/>
      <c r="Y685" s="352"/>
      <c r="Z685" s="352"/>
      <c r="AA685" s="352"/>
      <c r="AB685" s="352"/>
      <c r="AC685" s="352"/>
      <c r="AD685" s="352"/>
      <c r="AE685" s="352"/>
      <c r="AF685" s="83"/>
      <c r="AG685" s="84"/>
      <c r="AH685" s="311"/>
      <c r="AI685" s="311"/>
      <c r="AJ685" s="311"/>
      <c r="AK685" s="311"/>
      <c r="AL685" s="311"/>
      <c r="AM685" s="311"/>
      <c r="AN685" s="312"/>
    </row>
    <row r="686" spans="1:40" s="32" customFormat="1" ht="16" customHeight="1" x14ac:dyDescent="0.2">
      <c r="A686" s="36"/>
      <c r="D686" s="311"/>
      <c r="E686" s="311"/>
      <c r="F686" s="311"/>
      <c r="G686" s="311"/>
      <c r="H686" s="312"/>
      <c r="I686" s="36"/>
      <c r="L686" s="38"/>
      <c r="M686" s="36"/>
      <c r="N686" s="352"/>
      <c r="O686" s="352"/>
      <c r="P686" s="352"/>
      <c r="Q686" s="352"/>
      <c r="R686" s="352"/>
      <c r="S686" s="352"/>
      <c r="T686" s="352"/>
      <c r="U686" s="352"/>
      <c r="V686" s="352"/>
      <c r="W686" s="352"/>
      <c r="X686" s="352"/>
      <c r="Y686" s="352"/>
      <c r="Z686" s="352"/>
      <c r="AA686" s="352"/>
      <c r="AB686" s="352"/>
      <c r="AC686" s="352"/>
      <c r="AD686" s="352"/>
      <c r="AE686" s="352"/>
      <c r="AF686" s="83"/>
      <c r="AG686" s="84"/>
      <c r="AH686" s="311"/>
      <c r="AI686" s="311"/>
      <c r="AJ686" s="311"/>
      <c r="AK686" s="311"/>
      <c r="AL686" s="311"/>
      <c r="AM686" s="311"/>
      <c r="AN686" s="312"/>
    </row>
    <row r="687" spans="1:40" s="32" customFormat="1" ht="16" customHeight="1" x14ac:dyDescent="0.2">
      <c r="A687" s="36"/>
      <c r="D687" s="311"/>
      <c r="E687" s="311"/>
      <c r="F687" s="311"/>
      <c r="G687" s="311"/>
      <c r="H687" s="312"/>
      <c r="I687" s="36"/>
      <c r="L687" s="38"/>
      <c r="M687" s="36"/>
      <c r="AF687" s="36"/>
      <c r="AG687" s="38"/>
      <c r="AH687" s="311"/>
      <c r="AI687" s="311"/>
      <c r="AJ687" s="311"/>
      <c r="AK687" s="311"/>
      <c r="AL687" s="311"/>
      <c r="AM687" s="311"/>
      <c r="AN687" s="312"/>
    </row>
    <row r="688" spans="1:40" s="32" customFormat="1" ht="16" customHeight="1" x14ac:dyDescent="0.2">
      <c r="A688" s="36"/>
      <c r="D688" s="311"/>
      <c r="E688" s="311"/>
      <c r="F688" s="311"/>
      <c r="G688" s="311"/>
      <c r="H688" s="312"/>
      <c r="I688" s="36"/>
      <c r="L688" s="38"/>
      <c r="M688" s="36"/>
      <c r="AF688" s="36"/>
      <c r="AG688" s="38"/>
      <c r="AH688" s="311"/>
      <c r="AI688" s="311"/>
      <c r="AJ688" s="311"/>
      <c r="AK688" s="311"/>
      <c r="AL688" s="311"/>
      <c r="AM688" s="311"/>
      <c r="AN688" s="312"/>
    </row>
    <row r="689" spans="1:40" s="32" customFormat="1" ht="8" customHeight="1" x14ac:dyDescent="0.2">
      <c r="A689" s="36"/>
      <c r="I689" s="36"/>
      <c r="L689" s="38"/>
      <c r="M689" s="36"/>
      <c r="AF689" s="36"/>
      <c r="AG689" s="38"/>
      <c r="AH689" s="311"/>
      <c r="AI689" s="311"/>
      <c r="AJ689" s="311"/>
      <c r="AK689" s="311"/>
      <c r="AL689" s="311"/>
      <c r="AM689" s="311"/>
      <c r="AN689" s="312"/>
    </row>
    <row r="690" spans="1:40" s="32" customFormat="1" ht="16" customHeight="1" x14ac:dyDescent="0.2">
      <c r="A690" s="36"/>
      <c r="C690" s="32" t="s">
        <v>1375</v>
      </c>
      <c r="D690" s="311" t="s">
        <v>1371</v>
      </c>
      <c r="E690" s="311"/>
      <c r="F690" s="311"/>
      <c r="G690" s="311"/>
      <c r="H690" s="312"/>
      <c r="I690" s="334" t="s">
        <v>1046</v>
      </c>
      <c r="J690" s="335"/>
      <c r="K690" s="335"/>
      <c r="L690" s="336"/>
      <c r="M690" s="36" t="s">
        <v>97</v>
      </c>
      <c r="N690" s="311" t="s">
        <v>1374</v>
      </c>
      <c r="O690" s="311"/>
      <c r="P690" s="311"/>
      <c r="Q690" s="311"/>
      <c r="R690" s="311"/>
      <c r="S690" s="311"/>
      <c r="T690" s="311"/>
      <c r="U690" s="311"/>
      <c r="V690" s="311"/>
      <c r="W690" s="311"/>
      <c r="X690" s="311"/>
      <c r="Y690" s="311"/>
      <c r="Z690" s="311"/>
      <c r="AA690" s="311"/>
      <c r="AB690" s="311"/>
      <c r="AC690" s="311"/>
      <c r="AD690" s="311"/>
      <c r="AE690" s="311"/>
      <c r="AF690" s="313" t="str" cm="1">
        <f t="array" ref="AF690">_xlfn.IFS(I690="いる・いない","－",I690="いる","○",TRUE,"×")</f>
        <v>－</v>
      </c>
      <c r="AG690" s="314"/>
      <c r="AH690" s="311" t="s">
        <v>507</v>
      </c>
      <c r="AI690" s="311"/>
      <c r="AJ690" s="311"/>
      <c r="AK690" s="311"/>
      <c r="AL690" s="311"/>
      <c r="AM690" s="311"/>
      <c r="AN690" s="312"/>
    </row>
    <row r="691" spans="1:40" s="32" customFormat="1" ht="16" customHeight="1" x14ac:dyDescent="0.2">
      <c r="A691" s="36"/>
      <c r="D691" s="311"/>
      <c r="E691" s="311"/>
      <c r="F691" s="311"/>
      <c r="G691" s="311"/>
      <c r="H691" s="312"/>
      <c r="I691" s="36"/>
      <c r="L691" s="38"/>
      <c r="M691" s="36"/>
      <c r="N691" s="311"/>
      <c r="O691" s="311"/>
      <c r="P691" s="311"/>
      <c r="Q691" s="311"/>
      <c r="R691" s="311"/>
      <c r="S691" s="311"/>
      <c r="T691" s="311"/>
      <c r="U691" s="311"/>
      <c r="V691" s="311"/>
      <c r="W691" s="311"/>
      <c r="X691" s="311"/>
      <c r="Y691" s="311"/>
      <c r="Z691" s="311"/>
      <c r="AA691" s="311"/>
      <c r="AB691" s="311"/>
      <c r="AC691" s="311"/>
      <c r="AD691" s="311"/>
      <c r="AE691" s="311"/>
      <c r="AF691" s="173"/>
      <c r="AG691" s="122"/>
      <c r="AH691" s="311"/>
      <c r="AI691" s="311"/>
      <c r="AJ691" s="311"/>
      <c r="AK691" s="311"/>
      <c r="AL691" s="311"/>
      <c r="AM691" s="311"/>
      <c r="AN691" s="312"/>
    </row>
    <row r="692" spans="1:40" s="32" customFormat="1" ht="16" customHeight="1" x14ac:dyDescent="0.2">
      <c r="A692" s="36"/>
      <c r="D692" s="311"/>
      <c r="E692" s="311"/>
      <c r="F692" s="311"/>
      <c r="G692" s="311"/>
      <c r="H692" s="312"/>
      <c r="I692" s="36"/>
      <c r="L692" s="38"/>
      <c r="M692" s="36"/>
      <c r="N692" s="311"/>
      <c r="O692" s="311"/>
      <c r="P692" s="311"/>
      <c r="Q692" s="311"/>
      <c r="R692" s="311"/>
      <c r="S692" s="311"/>
      <c r="T692" s="311"/>
      <c r="U692" s="311"/>
      <c r="V692" s="311"/>
      <c r="W692" s="311"/>
      <c r="X692" s="311"/>
      <c r="Y692" s="311"/>
      <c r="Z692" s="311"/>
      <c r="AA692" s="311"/>
      <c r="AB692" s="311"/>
      <c r="AC692" s="311"/>
      <c r="AD692" s="311"/>
      <c r="AE692" s="311"/>
      <c r="AF692" s="173"/>
      <c r="AG692" s="122"/>
      <c r="AN692" s="38"/>
    </row>
    <row r="693" spans="1:40" s="32" customFormat="1" ht="7.5" customHeight="1" x14ac:dyDescent="0.2">
      <c r="A693" s="36"/>
      <c r="I693" s="36"/>
      <c r="L693" s="38"/>
      <c r="M693" s="36"/>
      <c r="AF693" s="36"/>
      <c r="AG693" s="38"/>
      <c r="AN693" s="38"/>
    </row>
    <row r="694" spans="1:40" s="32" customFormat="1" ht="16" customHeight="1" x14ac:dyDescent="0.15">
      <c r="A694" s="36"/>
      <c r="C694" s="32" t="s">
        <v>92</v>
      </c>
      <c r="D694" s="311" t="s">
        <v>501</v>
      </c>
      <c r="E694" s="311"/>
      <c r="F694" s="311"/>
      <c r="G694" s="311"/>
      <c r="H694" s="312"/>
      <c r="I694" s="334" t="s">
        <v>1046</v>
      </c>
      <c r="J694" s="335"/>
      <c r="K694" s="335"/>
      <c r="L694" s="336"/>
      <c r="M694" s="36" t="s">
        <v>59</v>
      </c>
      <c r="N694" s="354" t="s">
        <v>503</v>
      </c>
      <c r="O694" s="354"/>
      <c r="P694" s="354"/>
      <c r="Q694" s="355"/>
      <c r="R694" s="355"/>
      <c r="S694" s="355"/>
      <c r="T694" s="355"/>
      <c r="U694" s="355"/>
      <c r="V694" s="355"/>
      <c r="W694" s="154"/>
      <c r="X694" s="144"/>
      <c r="Y694" s="154"/>
      <c r="Z694" s="154"/>
      <c r="AA694" s="144"/>
      <c r="AF694" s="313" t="str" cm="1">
        <f t="array" ref="AF694">_xlfn.IFS(I694="いる・いない","－",I694="いる","○",TRUE,"△")</f>
        <v>－</v>
      </c>
      <c r="AG694" s="314"/>
      <c r="AH694" s="40"/>
      <c r="AI694" s="40"/>
      <c r="AJ694" s="40"/>
      <c r="AK694" s="40"/>
      <c r="AL694" s="40"/>
      <c r="AM694" s="40"/>
      <c r="AN694" s="41"/>
    </row>
    <row r="695" spans="1:40" s="32" customFormat="1" ht="16" customHeight="1" x14ac:dyDescent="0.2">
      <c r="A695" s="36"/>
      <c r="D695" s="311"/>
      <c r="E695" s="311"/>
      <c r="F695" s="311"/>
      <c r="G695" s="311"/>
      <c r="H695" s="312"/>
      <c r="I695" s="36"/>
      <c r="J695" s="74"/>
      <c r="K695" s="74"/>
      <c r="L695" s="75"/>
      <c r="M695" s="36"/>
      <c r="AF695" s="36"/>
      <c r="AG695" s="38"/>
      <c r="AH695" s="40"/>
      <c r="AI695" s="40"/>
      <c r="AJ695" s="40"/>
      <c r="AK695" s="40"/>
      <c r="AL695" s="40"/>
      <c r="AM695" s="40"/>
      <c r="AN695" s="41"/>
    </row>
    <row r="696" spans="1:40" s="32" customFormat="1" ht="16" customHeight="1" x14ac:dyDescent="0.2">
      <c r="A696" s="36"/>
      <c r="D696" s="352"/>
      <c r="E696" s="352"/>
      <c r="F696" s="352"/>
      <c r="G696" s="352"/>
      <c r="H696" s="353"/>
      <c r="I696" s="36"/>
      <c r="L696" s="38"/>
      <c r="M696" s="136" t="s">
        <v>238</v>
      </c>
      <c r="N696" s="368" t="s">
        <v>1369</v>
      </c>
      <c r="O696" s="368"/>
      <c r="P696" s="368"/>
      <c r="Q696" s="368"/>
      <c r="R696" s="368"/>
      <c r="S696" s="368"/>
      <c r="T696" s="368"/>
      <c r="U696" s="368"/>
      <c r="V696" s="368"/>
      <c r="W696" s="368"/>
      <c r="X696" s="368"/>
      <c r="Y696" s="368"/>
      <c r="Z696" s="368"/>
      <c r="AA696" s="368"/>
      <c r="AB696" s="368"/>
      <c r="AC696" s="368"/>
      <c r="AD696" s="368"/>
      <c r="AE696" s="368"/>
      <c r="AF696" s="173"/>
      <c r="AG696" s="122"/>
      <c r="AH696" s="311" t="s">
        <v>504</v>
      </c>
      <c r="AI696" s="311"/>
      <c r="AJ696" s="311"/>
      <c r="AK696" s="311"/>
      <c r="AL696" s="311"/>
      <c r="AM696" s="311"/>
      <c r="AN696" s="312"/>
    </row>
    <row r="697" spans="1:40" s="32" customFormat="1" ht="16" customHeight="1" x14ac:dyDescent="0.2">
      <c r="A697" s="36"/>
      <c r="I697" s="36"/>
      <c r="L697" s="38"/>
      <c r="M697" s="36"/>
      <c r="N697" s="368"/>
      <c r="O697" s="368"/>
      <c r="P697" s="368"/>
      <c r="Q697" s="368"/>
      <c r="R697" s="368"/>
      <c r="S697" s="368"/>
      <c r="T697" s="368"/>
      <c r="U697" s="368"/>
      <c r="V697" s="368"/>
      <c r="W697" s="368"/>
      <c r="X697" s="368"/>
      <c r="Y697" s="368"/>
      <c r="Z697" s="368"/>
      <c r="AA697" s="368"/>
      <c r="AB697" s="368"/>
      <c r="AC697" s="368"/>
      <c r="AD697" s="368"/>
      <c r="AE697" s="368"/>
      <c r="AF697" s="173"/>
      <c r="AG697" s="122"/>
      <c r="AH697" s="311"/>
      <c r="AI697" s="311"/>
      <c r="AJ697" s="311"/>
      <c r="AK697" s="311"/>
      <c r="AL697" s="311"/>
      <c r="AM697" s="311"/>
      <c r="AN697" s="312"/>
    </row>
    <row r="698" spans="1:40" s="32" customFormat="1" ht="16" customHeight="1" x14ac:dyDescent="0.2">
      <c r="A698" s="36"/>
      <c r="I698" s="36"/>
      <c r="L698" s="38"/>
      <c r="M698" s="136"/>
      <c r="N698" s="368"/>
      <c r="O698" s="368"/>
      <c r="P698" s="368"/>
      <c r="Q698" s="368"/>
      <c r="R698" s="368"/>
      <c r="S698" s="368"/>
      <c r="T698" s="368"/>
      <c r="U698" s="368"/>
      <c r="V698" s="368"/>
      <c r="W698" s="368"/>
      <c r="X698" s="368"/>
      <c r="Y698" s="368"/>
      <c r="Z698" s="368"/>
      <c r="AA698" s="368"/>
      <c r="AB698" s="368"/>
      <c r="AC698" s="368"/>
      <c r="AD698" s="368"/>
      <c r="AE698" s="368"/>
      <c r="AF698" s="173"/>
      <c r="AG698" s="122"/>
      <c r="AH698" s="55"/>
      <c r="AI698" s="55"/>
      <c r="AJ698" s="55"/>
      <c r="AK698" s="55"/>
      <c r="AL698" s="55"/>
      <c r="AM698" s="55"/>
      <c r="AN698" s="56"/>
    </row>
    <row r="699" spans="1:40" s="32" customFormat="1" ht="7.5" customHeight="1" x14ac:dyDescent="0.2">
      <c r="A699" s="36"/>
      <c r="I699" s="36"/>
      <c r="L699" s="38"/>
      <c r="M699" s="36"/>
      <c r="AF699" s="36"/>
      <c r="AG699" s="38"/>
      <c r="AN699" s="38"/>
    </row>
    <row r="700" spans="1:40" s="32" customFormat="1" ht="16" customHeight="1" x14ac:dyDescent="0.2">
      <c r="A700" s="36" t="s">
        <v>454</v>
      </c>
      <c r="B700" s="311" t="s">
        <v>474</v>
      </c>
      <c r="C700" s="311"/>
      <c r="D700" s="311"/>
      <c r="E700" s="311"/>
      <c r="F700" s="311"/>
      <c r="G700" s="311"/>
      <c r="H700" s="312"/>
      <c r="I700" s="334" t="s">
        <v>1076</v>
      </c>
      <c r="J700" s="335"/>
      <c r="K700" s="335"/>
      <c r="L700" s="336"/>
      <c r="M700" s="36"/>
      <c r="AF700" s="36"/>
      <c r="AG700" s="38"/>
      <c r="AN700" s="38"/>
    </row>
    <row r="701" spans="1:40" s="32" customFormat="1" ht="16" customHeight="1" x14ac:dyDescent="0.2">
      <c r="A701" s="36"/>
      <c r="B701" s="352"/>
      <c r="C701" s="352"/>
      <c r="D701" s="352"/>
      <c r="E701" s="352"/>
      <c r="F701" s="352"/>
      <c r="G701" s="352"/>
      <c r="H701" s="353"/>
      <c r="I701" s="36"/>
      <c r="J701" s="74"/>
      <c r="K701" s="74"/>
      <c r="L701" s="75"/>
      <c r="M701" s="36"/>
      <c r="AF701" s="36"/>
      <c r="AG701" s="38"/>
      <c r="AN701" s="38"/>
    </row>
    <row r="702" spans="1:40" s="32" customFormat="1" ht="8" customHeight="1" x14ac:dyDescent="0.2">
      <c r="A702" s="36"/>
      <c r="I702" s="36"/>
      <c r="L702" s="38"/>
      <c r="M702" s="36"/>
      <c r="AF702" s="36"/>
      <c r="AG702" s="38"/>
      <c r="AN702" s="38"/>
    </row>
    <row r="703" spans="1:40" s="32" customFormat="1" ht="16" customHeight="1" x14ac:dyDescent="0.2">
      <c r="A703" s="36"/>
      <c r="C703" s="32" t="s">
        <v>475</v>
      </c>
      <c r="D703" s="311" t="s">
        <v>476</v>
      </c>
      <c r="E703" s="311"/>
      <c r="F703" s="311"/>
      <c r="G703" s="311"/>
      <c r="H703" s="312"/>
      <c r="I703" s="334" t="s">
        <v>1046</v>
      </c>
      <c r="J703" s="335"/>
      <c r="K703" s="335"/>
      <c r="L703" s="336"/>
      <c r="M703" s="36" t="s">
        <v>463</v>
      </c>
      <c r="N703" s="74" t="s">
        <v>1139</v>
      </c>
      <c r="O703" s="74"/>
      <c r="P703" s="74"/>
      <c r="Q703" s="74"/>
      <c r="R703" s="32" t="s">
        <v>235</v>
      </c>
      <c r="S703" s="326" t="s">
        <v>84</v>
      </c>
      <c r="T703" s="326"/>
      <c r="U703" s="389"/>
      <c r="V703" s="377"/>
      <c r="W703" s="377"/>
      <c r="X703" s="326" t="s">
        <v>1131</v>
      </c>
      <c r="Y703" s="326"/>
      <c r="Z703" s="379"/>
      <c r="AA703" s="379"/>
      <c r="AB703" s="379"/>
      <c r="AC703" s="379"/>
      <c r="AD703" s="379"/>
      <c r="AE703" s="32" t="s">
        <v>236</v>
      </c>
      <c r="AF703" s="313" t="str" cm="1">
        <f t="array" ref="AF703">_xlfn.IFS(I703="いる・いない","－",I703="いる","○",TRUE,"×")</f>
        <v>－</v>
      </c>
      <c r="AG703" s="314"/>
      <c r="AH703" s="311" t="s">
        <v>997</v>
      </c>
      <c r="AI703" s="311"/>
      <c r="AJ703" s="311"/>
      <c r="AK703" s="311"/>
      <c r="AL703" s="311"/>
      <c r="AM703" s="311"/>
      <c r="AN703" s="312"/>
    </row>
    <row r="704" spans="1:40" s="32" customFormat="1" ht="16" customHeight="1" x14ac:dyDescent="0.2">
      <c r="A704" s="36"/>
      <c r="D704" s="311"/>
      <c r="E704" s="311"/>
      <c r="F704" s="311"/>
      <c r="G704" s="311"/>
      <c r="H704" s="312"/>
      <c r="I704" s="36"/>
      <c r="J704" s="74"/>
      <c r="K704" s="74"/>
      <c r="L704" s="75"/>
      <c r="M704" s="36"/>
      <c r="N704" s="354" t="s">
        <v>477</v>
      </c>
      <c r="O704" s="354"/>
      <c r="P704" s="354"/>
      <c r="Q704" s="428"/>
      <c r="R704" s="32" t="s">
        <v>459</v>
      </c>
      <c r="S704" s="339"/>
      <c r="T704" s="339"/>
      <c r="U704" s="339"/>
      <c r="V704" s="339"/>
      <c r="W704" s="339"/>
      <c r="X704" s="339"/>
      <c r="Y704" s="339"/>
      <c r="Z704" s="339"/>
      <c r="AA704" s="339"/>
      <c r="AB704" s="339"/>
      <c r="AC704" s="339"/>
      <c r="AD704" s="339"/>
      <c r="AE704" s="32" t="s">
        <v>460</v>
      </c>
      <c r="AF704" s="36"/>
      <c r="AG704" s="38"/>
      <c r="AH704" s="311"/>
      <c r="AI704" s="311"/>
      <c r="AJ704" s="311"/>
      <c r="AK704" s="311"/>
      <c r="AL704" s="311"/>
      <c r="AM704" s="311"/>
      <c r="AN704" s="312"/>
    </row>
    <row r="705" spans="1:40" s="32" customFormat="1" ht="16" customHeight="1" x14ac:dyDescent="0.2">
      <c r="A705" s="36"/>
      <c r="D705" s="352"/>
      <c r="E705" s="352"/>
      <c r="F705" s="352"/>
      <c r="G705" s="352"/>
      <c r="H705" s="353"/>
      <c r="I705" s="36"/>
      <c r="L705" s="38"/>
      <c r="M705" s="36"/>
      <c r="AF705" s="36"/>
      <c r="AG705" s="38"/>
      <c r="AH705" s="352"/>
      <c r="AI705" s="352"/>
      <c r="AJ705" s="352"/>
      <c r="AK705" s="352"/>
      <c r="AL705" s="352"/>
      <c r="AM705" s="352"/>
      <c r="AN705" s="353"/>
    </row>
    <row r="706" spans="1:40" s="32" customFormat="1" ht="16" customHeight="1" x14ac:dyDescent="0.2">
      <c r="A706" s="36"/>
      <c r="I706" s="36"/>
      <c r="L706" s="38"/>
      <c r="M706" s="36" t="s">
        <v>450</v>
      </c>
      <c r="N706" s="311" t="s">
        <v>478</v>
      </c>
      <c r="O706" s="311"/>
      <c r="P706" s="311"/>
      <c r="Q706" s="311"/>
      <c r="R706" s="311"/>
      <c r="S706" s="311"/>
      <c r="T706" s="311"/>
      <c r="U706" s="311"/>
      <c r="V706" s="311"/>
      <c r="W706" s="311"/>
      <c r="X706" s="311"/>
      <c r="Y706" s="311"/>
      <c r="Z706" s="311"/>
      <c r="AA706" s="311"/>
      <c r="AB706" s="311"/>
      <c r="AC706" s="311"/>
      <c r="AD706" s="311"/>
      <c r="AE706" s="311"/>
      <c r="AF706" s="57"/>
      <c r="AG706" s="56"/>
      <c r="AH706" s="352"/>
      <c r="AI706" s="352"/>
      <c r="AJ706" s="352"/>
      <c r="AK706" s="352"/>
      <c r="AL706" s="352"/>
      <c r="AM706" s="352"/>
      <c r="AN706" s="353"/>
    </row>
    <row r="707" spans="1:40" s="32" customFormat="1" ht="16" customHeight="1" x14ac:dyDescent="0.2">
      <c r="A707" s="36"/>
      <c r="I707" s="36"/>
      <c r="L707" s="38"/>
      <c r="M707" s="36"/>
      <c r="N707" s="311"/>
      <c r="O707" s="311"/>
      <c r="P707" s="311"/>
      <c r="Q707" s="311"/>
      <c r="R707" s="311"/>
      <c r="S707" s="311"/>
      <c r="T707" s="311"/>
      <c r="U707" s="311"/>
      <c r="V707" s="311"/>
      <c r="W707" s="311"/>
      <c r="X707" s="311"/>
      <c r="Y707" s="311"/>
      <c r="Z707" s="311"/>
      <c r="AA707" s="311"/>
      <c r="AB707" s="311"/>
      <c r="AC707" s="311"/>
      <c r="AD707" s="311"/>
      <c r="AE707" s="311"/>
      <c r="AF707" s="57"/>
      <c r="AG707" s="56"/>
      <c r="AN707" s="38"/>
    </row>
    <row r="708" spans="1:40" s="32" customFormat="1" ht="16" customHeight="1" x14ac:dyDescent="0.2">
      <c r="A708" s="36"/>
      <c r="I708" s="36"/>
      <c r="L708" s="38"/>
      <c r="M708" s="36"/>
      <c r="N708" s="352"/>
      <c r="O708" s="352"/>
      <c r="P708" s="352"/>
      <c r="Q708" s="352"/>
      <c r="R708" s="352"/>
      <c r="S708" s="352"/>
      <c r="T708" s="352"/>
      <c r="U708" s="352"/>
      <c r="V708" s="352"/>
      <c r="W708" s="352"/>
      <c r="X708" s="352"/>
      <c r="Y708" s="352"/>
      <c r="Z708" s="352"/>
      <c r="AA708" s="352"/>
      <c r="AB708" s="352"/>
      <c r="AC708" s="352"/>
      <c r="AD708" s="352"/>
      <c r="AE708" s="352"/>
      <c r="AF708" s="83"/>
      <c r="AG708" s="84"/>
      <c r="AN708" s="38"/>
    </row>
    <row r="709" spans="1:40" s="32" customFormat="1" ht="16" customHeight="1" x14ac:dyDescent="0.2">
      <c r="A709" s="36"/>
      <c r="I709" s="36"/>
      <c r="L709" s="38"/>
      <c r="M709" s="36" t="s">
        <v>479</v>
      </c>
      <c r="N709" s="311" t="s">
        <v>480</v>
      </c>
      <c r="O709" s="311"/>
      <c r="P709" s="311"/>
      <c r="Q709" s="311"/>
      <c r="R709" s="311"/>
      <c r="S709" s="311"/>
      <c r="T709" s="311"/>
      <c r="U709" s="311"/>
      <c r="V709" s="311"/>
      <c r="W709" s="311"/>
      <c r="X709" s="311"/>
      <c r="Y709" s="311"/>
      <c r="Z709" s="311"/>
      <c r="AA709" s="311"/>
      <c r="AB709" s="311"/>
      <c r="AC709" s="311"/>
      <c r="AD709" s="311"/>
      <c r="AE709" s="311"/>
      <c r="AF709" s="57"/>
      <c r="AG709" s="56"/>
      <c r="AN709" s="38"/>
    </row>
    <row r="710" spans="1:40" s="32" customFormat="1" ht="16" customHeight="1" x14ac:dyDescent="0.2">
      <c r="A710" s="36"/>
      <c r="I710" s="36"/>
      <c r="L710" s="38"/>
      <c r="M710" s="36"/>
      <c r="N710" s="311"/>
      <c r="O710" s="311"/>
      <c r="P710" s="311"/>
      <c r="Q710" s="311"/>
      <c r="R710" s="311"/>
      <c r="S710" s="311"/>
      <c r="T710" s="311"/>
      <c r="U710" s="311"/>
      <c r="V710" s="311"/>
      <c r="W710" s="311"/>
      <c r="X710" s="311"/>
      <c r="Y710" s="311"/>
      <c r="Z710" s="311"/>
      <c r="AA710" s="311"/>
      <c r="AB710" s="311"/>
      <c r="AC710" s="311"/>
      <c r="AD710" s="311"/>
      <c r="AE710" s="311"/>
      <c r="AF710" s="57"/>
      <c r="AG710" s="56"/>
      <c r="AN710" s="38"/>
    </row>
    <row r="711" spans="1:40" s="32" customFormat="1" ht="16" customHeight="1" x14ac:dyDescent="0.2">
      <c r="A711" s="36"/>
      <c r="I711" s="36"/>
      <c r="L711" s="38"/>
      <c r="M711" s="36"/>
      <c r="N711" s="352"/>
      <c r="O711" s="352"/>
      <c r="P711" s="352"/>
      <c r="Q711" s="352"/>
      <c r="R711" s="352"/>
      <c r="S711" s="352"/>
      <c r="T711" s="352"/>
      <c r="U711" s="352"/>
      <c r="V711" s="352"/>
      <c r="W711" s="352"/>
      <c r="X711" s="352"/>
      <c r="Y711" s="352"/>
      <c r="Z711" s="352"/>
      <c r="AA711" s="352"/>
      <c r="AB711" s="352"/>
      <c r="AC711" s="352"/>
      <c r="AD711" s="352"/>
      <c r="AE711" s="352"/>
      <c r="AF711" s="83"/>
      <c r="AG711" s="84"/>
      <c r="AN711" s="38"/>
    </row>
    <row r="712" spans="1:40" s="32" customFormat="1" ht="16" customHeight="1" x14ac:dyDescent="0.2">
      <c r="A712" s="36"/>
      <c r="C712" s="32" t="s">
        <v>461</v>
      </c>
      <c r="D712" s="311" t="s">
        <v>481</v>
      </c>
      <c r="E712" s="311"/>
      <c r="F712" s="311"/>
      <c r="G712" s="311"/>
      <c r="H712" s="312"/>
      <c r="I712" s="334" t="s">
        <v>1046</v>
      </c>
      <c r="J712" s="335"/>
      <c r="K712" s="335"/>
      <c r="L712" s="336"/>
      <c r="M712" s="36" t="s">
        <v>457</v>
      </c>
      <c r="N712" s="354" t="s">
        <v>482</v>
      </c>
      <c r="O712" s="354"/>
      <c r="P712" s="354"/>
      <c r="Q712" s="354"/>
      <c r="R712" s="354"/>
      <c r="S712" s="354"/>
      <c r="AF712" s="313" t="str" cm="1">
        <f t="array" ref="AF712">_xlfn.IFS(I712="いる・いない","－",I712="いる","○",TRUE,"×")</f>
        <v>－</v>
      </c>
      <c r="AG712" s="314"/>
      <c r="AN712" s="38"/>
    </row>
    <row r="713" spans="1:40" s="32" customFormat="1" ht="16" customHeight="1" x14ac:dyDescent="0.15">
      <c r="A713" s="36"/>
      <c r="D713" s="311"/>
      <c r="E713" s="311"/>
      <c r="F713" s="311"/>
      <c r="G713" s="311"/>
      <c r="H713" s="312"/>
      <c r="I713" s="36"/>
      <c r="J713" s="74"/>
      <c r="K713" s="74"/>
      <c r="L713" s="75"/>
      <c r="M713" s="36"/>
      <c r="N713" s="32" t="s">
        <v>998</v>
      </c>
      <c r="O713" s="354" t="s">
        <v>999</v>
      </c>
      <c r="P713" s="354"/>
      <c r="Q713" s="354"/>
      <c r="R713" s="354"/>
      <c r="S713" s="354"/>
      <c r="T713" s="355"/>
      <c r="U713" s="355"/>
      <c r="V713" s="355"/>
      <c r="W713" s="355"/>
      <c r="X713" s="355"/>
      <c r="Y713" s="355"/>
      <c r="Z713" s="154"/>
      <c r="AA713" s="144"/>
      <c r="AB713" s="154"/>
      <c r="AC713" s="154"/>
      <c r="AD713" s="144"/>
      <c r="AF713" s="36"/>
      <c r="AG713" s="38"/>
      <c r="AN713" s="38"/>
    </row>
    <row r="714" spans="1:40" s="32" customFormat="1" ht="16" customHeight="1" x14ac:dyDescent="0.15">
      <c r="A714" s="36"/>
      <c r="D714" s="352"/>
      <c r="E714" s="352"/>
      <c r="F714" s="352"/>
      <c r="G714" s="352"/>
      <c r="H714" s="353"/>
      <c r="I714" s="36"/>
      <c r="L714" s="38"/>
      <c r="M714" s="36"/>
      <c r="N714" s="32" t="s">
        <v>998</v>
      </c>
      <c r="O714" s="354" t="s">
        <v>1000</v>
      </c>
      <c r="P714" s="354"/>
      <c r="Q714" s="354"/>
      <c r="R714" s="354"/>
      <c r="S714" s="354"/>
      <c r="T714" s="355"/>
      <c r="U714" s="355"/>
      <c r="V714" s="355"/>
      <c r="W714" s="355"/>
      <c r="X714" s="355"/>
      <c r="Y714" s="355"/>
      <c r="Z714" s="154"/>
      <c r="AA714" s="144"/>
      <c r="AB714" s="154"/>
      <c r="AC714" s="154"/>
      <c r="AD714" s="144"/>
      <c r="AF714" s="36"/>
      <c r="AG714" s="38"/>
      <c r="AN714" s="38"/>
    </row>
    <row r="715" spans="1:40" s="32" customFormat="1" ht="6.5" customHeight="1" x14ac:dyDescent="0.2">
      <c r="A715" s="76"/>
      <c r="B715" s="71"/>
      <c r="C715" s="71"/>
      <c r="D715" s="71"/>
      <c r="E715" s="71"/>
      <c r="F715" s="71"/>
      <c r="G715" s="71"/>
      <c r="H715" s="71"/>
      <c r="I715" s="76"/>
      <c r="J715" s="71"/>
      <c r="K715" s="71"/>
      <c r="L715" s="79"/>
      <c r="M715" s="76"/>
      <c r="N715" s="71"/>
      <c r="O715" s="71"/>
      <c r="P715" s="71"/>
      <c r="Q715" s="71"/>
      <c r="R715" s="71"/>
      <c r="S715" s="71"/>
      <c r="T715" s="71"/>
      <c r="U715" s="71"/>
      <c r="V715" s="71"/>
      <c r="W715" s="71"/>
      <c r="X715" s="71"/>
      <c r="Y715" s="71"/>
      <c r="Z715" s="71"/>
      <c r="AA715" s="71"/>
      <c r="AB715" s="71"/>
      <c r="AC715" s="71"/>
      <c r="AD715" s="71"/>
      <c r="AE715" s="71"/>
      <c r="AF715" s="76"/>
      <c r="AG715" s="79"/>
      <c r="AH715" s="71"/>
      <c r="AI715" s="71"/>
      <c r="AJ715" s="71"/>
      <c r="AK715" s="71"/>
      <c r="AL715" s="71"/>
      <c r="AM715" s="71"/>
      <c r="AN715" s="79"/>
    </row>
    <row r="716" spans="1:40" s="32" customFormat="1" ht="6.5" customHeight="1" x14ac:dyDescent="0.2">
      <c r="A716" s="65"/>
      <c r="B716" s="66"/>
      <c r="C716" s="66"/>
      <c r="D716" s="66"/>
      <c r="E716" s="66"/>
      <c r="F716" s="66"/>
      <c r="G716" s="66"/>
      <c r="H716" s="66"/>
      <c r="I716" s="65"/>
      <c r="J716" s="66"/>
      <c r="K716" s="66"/>
      <c r="L716" s="67"/>
      <c r="M716" s="65"/>
      <c r="N716" s="66"/>
      <c r="O716" s="66"/>
      <c r="P716" s="66"/>
      <c r="Q716" s="66"/>
      <c r="R716" s="66"/>
      <c r="S716" s="66"/>
      <c r="T716" s="66"/>
      <c r="U716" s="66"/>
      <c r="V716" s="66"/>
      <c r="W716" s="66"/>
      <c r="X716" s="66"/>
      <c r="Y716" s="66"/>
      <c r="Z716" s="66"/>
      <c r="AA716" s="66"/>
      <c r="AB716" s="66"/>
      <c r="AC716" s="66"/>
      <c r="AD716" s="66"/>
      <c r="AE716" s="66"/>
      <c r="AF716" s="65"/>
      <c r="AG716" s="67"/>
      <c r="AH716" s="66"/>
      <c r="AI716" s="66"/>
      <c r="AJ716" s="66"/>
      <c r="AK716" s="66"/>
      <c r="AL716" s="66"/>
      <c r="AM716" s="66"/>
      <c r="AN716" s="67"/>
    </row>
    <row r="717" spans="1:40" s="32" customFormat="1" ht="16" customHeight="1" x14ac:dyDescent="0.2">
      <c r="A717" s="36"/>
      <c r="C717" s="32" t="s">
        <v>467</v>
      </c>
      <c r="D717" s="311" t="s">
        <v>483</v>
      </c>
      <c r="E717" s="311"/>
      <c r="F717" s="311"/>
      <c r="G717" s="311"/>
      <c r="H717" s="312"/>
      <c r="I717" s="334" t="s">
        <v>1046</v>
      </c>
      <c r="J717" s="335"/>
      <c r="K717" s="335"/>
      <c r="L717" s="336"/>
      <c r="M717" s="86" t="s">
        <v>59</v>
      </c>
      <c r="N717" s="326" t="s">
        <v>1197</v>
      </c>
      <c r="O717" s="576"/>
      <c r="P717" s="576"/>
      <c r="Q717" s="576"/>
      <c r="R717" s="576"/>
      <c r="S717" s="576"/>
      <c r="T717" s="576"/>
      <c r="U717" s="576"/>
      <c r="V717" s="576"/>
      <c r="W717" s="576"/>
      <c r="X717" s="576"/>
      <c r="Y717" s="576"/>
      <c r="Z717" s="576"/>
      <c r="AA717" s="576"/>
      <c r="AB717" s="576"/>
      <c r="AC717" s="576"/>
      <c r="AD717" s="576"/>
      <c r="AE717" s="576"/>
      <c r="AF717" s="313" t="str" cm="1">
        <f t="array" ref="AF717">_xlfn.IFS(I717="いる・いない","－",I717="いる","○",TRUE,"×")</f>
        <v>－</v>
      </c>
      <c r="AG717" s="314"/>
      <c r="AH717" s="311" t="s">
        <v>489</v>
      </c>
      <c r="AI717" s="311"/>
      <c r="AJ717" s="311"/>
      <c r="AK717" s="311"/>
      <c r="AL717" s="311"/>
      <c r="AM717" s="311"/>
      <c r="AN717" s="312"/>
    </row>
    <row r="718" spans="1:40" s="32" customFormat="1" ht="16" customHeight="1" x14ac:dyDescent="0.2">
      <c r="A718" s="36"/>
      <c r="D718" s="311"/>
      <c r="E718" s="311"/>
      <c r="F718" s="311"/>
      <c r="G718" s="311"/>
      <c r="H718" s="312"/>
      <c r="I718" s="36"/>
      <c r="L718" s="38"/>
      <c r="M718" s="36"/>
      <c r="N718" s="311" t="s">
        <v>484</v>
      </c>
      <c r="O718" s="311"/>
      <c r="P718" s="311"/>
      <c r="Q718" s="311"/>
      <c r="R718" s="311"/>
      <c r="S718" s="352"/>
      <c r="T718" s="374"/>
      <c r="U718" s="374"/>
      <c r="V718" s="71" t="s">
        <v>485</v>
      </c>
      <c r="AF718" s="36"/>
      <c r="AG718" s="38"/>
      <c r="AH718" s="311"/>
      <c r="AI718" s="311"/>
      <c r="AJ718" s="311"/>
      <c r="AK718" s="311"/>
      <c r="AL718" s="311"/>
      <c r="AM718" s="311"/>
      <c r="AN718" s="312"/>
    </row>
    <row r="719" spans="1:40" s="32" customFormat="1" ht="16" customHeight="1" x14ac:dyDescent="0.2">
      <c r="A719" s="36"/>
      <c r="D719" s="352"/>
      <c r="E719" s="352"/>
      <c r="F719" s="352"/>
      <c r="G719" s="352"/>
      <c r="H719" s="353"/>
      <c r="I719" s="36"/>
      <c r="L719" s="38"/>
      <c r="M719" s="36"/>
      <c r="N719" s="354" t="s">
        <v>486</v>
      </c>
      <c r="O719" s="354"/>
      <c r="P719" s="354"/>
      <c r="Q719" s="354"/>
      <c r="R719" s="354"/>
      <c r="S719" s="32" t="s">
        <v>487</v>
      </c>
      <c r="T719" s="369" t="s">
        <v>1014</v>
      </c>
      <c r="U719" s="369"/>
      <c r="V719" s="369"/>
      <c r="W719" s="32" t="s">
        <v>557</v>
      </c>
      <c r="AF719" s="36"/>
      <c r="AG719" s="38"/>
      <c r="AH719" s="311"/>
      <c r="AI719" s="311"/>
      <c r="AJ719" s="311"/>
      <c r="AK719" s="311"/>
      <c r="AL719" s="311"/>
      <c r="AM719" s="311"/>
      <c r="AN719" s="312"/>
    </row>
    <row r="720" spans="1:40" s="32" customFormat="1" ht="6" customHeight="1" x14ac:dyDescent="0.2">
      <c r="A720" s="36"/>
      <c r="I720" s="36"/>
      <c r="L720" s="38"/>
      <c r="X720" s="53"/>
      <c r="AF720" s="36"/>
      <c r="AG720" s="38"/>
      <c r="AH720" s="311"/>
      <c r="AI720" s="311"/>
      <c r="AJ720" s="311"/>
      <c r="AK720" s="311"/>
      <c r="AL720" s="311"/>
      <c r="AM720" s="311"/>
      <c r="AN720" s="312"/>
    </row>
    <row r="721" spans="1:40" s="32" customFormat="1" ht="16" customHeight="1" x14ac:dyDescent="0.2">
      <c r="A721" s="36"/>
      <c r="I721" s="36"/>
      <c r="L721" s="38"/>
      <c r="M721" s="36" t="s">
        <v>490</v>
      </c>
      <c r="N721" s="311" t="s">
        <v>491</v>
      </c>
      <c r="O721" s="311"/>
      <c r="P721" s="311"/>
      <c r="Q721" s="311"/>
      <c r="R721" s="311"/>
      <c r="S721" s="311"/>
      <c r="T721" s="311"/>
      <c r="U721" s="311"/>
      <c r="V721" s="311"/>
      <c r="W721" s="311"/>
      <c r="X721" s="311"/>
      <c r="Y721" s="311"/>
      <c r="Z721" s="311"/>
      <c r="AA721" s="311"/>
      <c r="AB721" s="311"/>
      <c r="AC721" s="311"/>
      <c r="AD721" s="311"/>
      <c r="AE721" s="311"/>
      <c r="AF721" s="57"/>
      <c r="AG721" s="56"/>
      <c r="AN721" s="38"/>
    </row>
    <row r="722" spans="1:40" s="32" customFormat="1" ht="16" customHeight="1" x14ac:dyDescent="0.2">
      <c r="A722" s="36"/>
      <c r="I722" s="36"/>
      <c r="L722" s="38"/>
      <c r="M722" s="36"/>
      <c r="N722" s="352"/>
      <c r="O722" s="352"/>
      <c r="P722" s="352"/>
      <c r="Q722" s="352"/>
      <c r="R722" s="352"/>
      <c r="S722" s="352"/>
      <c r="T722" s="352"/>
      <c r="U722" s="352"/>
      <c r="V722" s="352"/>
      <c r="W722" s="352"/>
      <c r="X722" s="352"/>
      <c r="Y722" s="352"/>
      <c r="Z722" s="352"/>
      <c r="AA722" s="352"/>
      <c r="AB722" s="352"/>
      <c r="AC722" s="352"/>
      <c r="AD722" s="352"/>
      <c r="AE722" s="352"/>
      <c r="AF722" s="83"/>
      <c r="AG722" s="84"/>
      <c r="AN722" s="38"/>
    </row>
    <row r="723" spans="1:40" s="32" customFormat="1" ht="16" customHeight="1" x14ac:dyDescent="0.2">
      <c r="A723" s="36"/>
      <c r="I723" s="36"/>
      <c r="L723" s="38"/>
      <c r="M723" s="36"/>
      <c r="N723" s="32" t="s">
        <v>475</v>
      </c>
      <c r="O723" s="311" t="s">
        <v>492</v>
      </c>
      <c r="P723" s="311"/>
      <c r="Q723" s="311"/>
      <c r="R723" s="311"/>
      <c r="S723" s="311"/>
      <c r="T723" s="311"/>
      <c r="U723" s="311"/>
      <c r="V723" s="311"/>
      <c r="W723" s="311"/>
      <c r="X723" s="311"/>
      <c r="Y723" s="311"/>
      <c r="Z723" s="311"/>
      <c r="AA723" s="311"/>
      <c r="AB723" s="311"/>
      <c r="AC723" s="311"/>
      <c r="AD723" s="311"/>
      <c r="AE723" s="311"/>
      <c r="AF723" s="57"/>
      <c r="AG723" s="56"/>
      <c r="AN723" s="38"/>
    </row>
    <row r="724" spans="1:40" s="32" customFormat="1" ht="16" customHeight="1" x14ac:dyDescent="0.2">
      <c r="A724" s="36"/>
      <c r="I724" s="36"/>
      <c r="L724" s="38"/>
      <c r="M724" s="36"/>
      <c r="O724" s="352"/>
      <c r="P724" s="352"/>
      <c r="Q724" s="352"/>
      <c r="R724" s="352"/>
      <c r="S724" s="352"/>
      <c r="T724" s="352"/>
      <c r="U724" s="352"/>
      <c r="V724" s="352"/>
      <c r="W724" s="352"/>
      <c r="X724" s="352"/>
      <c r="Y724" s="352"/>
      <c r="Z724" s="352"/>
      <c r="AA724" s="352"/>
      <c r="AB724" s="352"/>
      <c r="AC724" s="352"/>
      <c r="AD724" s="352"/>
      <c r="AE724" s="352"/>
      <c r="AF724" s="83"/>
      <c r="AG724" s="84"/>
      <c r="AN724" s="38"/>
    </row>
    <row r="725" spans="1:40" s="32" customFormat="1" ht="16" customHeight="1" x14ac:dyDescent="0.2">
      <c r="A725" s="36"/>
      <c r="I725" s="36"/>
      <c r="L725" s="38"/>
      <c r="M725" s="36"/>
      <c r="O725" s="352"/>
      <c r="P725" s="352"/>
      <c r="Q725" s="352"/>
      <c r="R725" s="352"/>
      <c r="S725" s="352"/>
      <c r="T725" s="352"/>
      <c r="U725" s="352"/>
      <c r="V725" s="352"/>
      <c r="W725" s="352"/>
      <c r="X725" s="352"/>
      <c r="Y725" s="352"/>
      <c r="Z725" s="352"/>
      <c r="AA725" s="352"/>
      <c r="AB725" s="352"/>
      <c r="AC725" s="352"/>
      <c r="AD725" s="352"/>
      <c r="AE725" s="352"/>
      <c r="AF725" s="83"/>
      <c r="AG725" s="84"/>
      <c r="AN725" s="38"/>
    </row>
    <row r="726" spans="1:40" s="32" customFormat="1" ht="16" customHeight="1" x14ac:dyDescent="0.2">
      <c r="A726" s="36"/>
      <c r="I726" s="36"/>
      <c r="L726" s="38"/>
      <c r="M726" s="36"/>
      <c r="N726" s="32" t="s">
        <v>493</v>
      </c>
      <c r="O726" s="311" t="s">
        <v>494</v>
      </c>
      <c r="P726" s="311"/>
      <c r="Q726" s="311"/>
      <c r="R726" s="311"/>
      <c r="S726" s="311"/>
      <c r="T726" s="311"/>
      <c r="U726" s="311"/>
      <c r="V726" s="311"/>
      <c r="W726" s="311"/>
      <c r="X726" s="311"/>
      <c r="Y726" s="311"/>
      <c r="Z726" s="311"/>
      <c r="AA726" s="311"/>
      <c r="AB726" s="311"/>
      <c r="AC726" s="311"/>
      <c r="AD726" s="311"/>
      <c r="AE726" s="311"/>
      <c r="AF726" s="57"/>
      <c r="AG726" s="56"/>
      <c r="AN726" s="38"/>
    </row>
    <row r="727" spans="1:40" s="32" customFormat="1" ht="16" customHeight="1" x14ac:dyDescent="0.2">
      <c r="A727" s="36"/>
      <c r="I727" s="36"/>
      <c r="L727" s="38"/>
      <c r="M727" s="36"/>
      <c r="O727" s="352"/>
      <c r="P727" s="352"/>
      <c r="Q727" s="352"/>
      <c r="R727" s="352"/>
      <c r="S727" s="352"/>
      <c r="T727" s="352"/>
      <c r="U727" s="352"/>
      <c r="V727" s="352"/>
      <c r="W727" s="352"/>
      <c r="X727" s="352"/>
      <c r="Y727" s="352"/>
      <c r="Z727" s="352"/>
      <c r="AA727" s="352"/>
      <c r="AB727" s="352"/>
      <c r="AC727" s="352"/>
      <c r="AD727" s="352"/>
      <c r="AE727" s="352"/>
      <c r="AF727" s="83"/>
      <c r="AG727" s="84"/>
      <c r="AN727" s="38"/>
    </row>
    <row r="728" spans="1:40" s="32" customFormat="1" ht="16" customHeight="1" x14ac:dyDescent="0.2">
      <c r="A728" s="36"/>
      <c r="I728" s="36"/>
      <c r="L728" s="38"/>
      <c r="M728" s="36"/>
      <c r="N728" s="32" t="s">
        <v>467</v>
      </c>
      <c r="O728" s="354" t="s">
        <v>495</v>
      </c>
      <c r="P728" s="354"/>
      <c r="Q728" s="354"/>
      <c r="R728" s="354"/>
      <c r="S728" s="354"/>
      <c r="T728" s="354"/>
      <c r="U728" s="354"/>
      <c r="V728" s="354"/>
      <c r="W728" s="354"/>
      <c r="X728" s="354"/>
      <c r="Y728" s="354"/>
      <c r="Z728" s="354"/>
      <c r="AA728" s="354"/>
      <c r="AB728" s="354"/>
      <c r="AC728" s="354"/>
      <c r="AD728" s="354"/>
      <c r="AE728" s="354"/>
      <c r="AF728" s="86"/>
      <c r="AG728" s="54"/>
      <c r="AN728" s="38"/>
    </row>
    <row r="729" spans="1:40" s="32" customFormat="1" ht="6" customHeight="1" x14ac:dyDescent="0.2">
      <c r="A729" s="36"/>
      <c r="I729" s="36"/>
      <c r="L729" s="38"/>
      <c r="M729" s="36"/>
      <c r="AF729" s="36"/>
      <c r="AG729" s="38"/>
      <c r="AN729" s="38"/>
    </row>
    <row r="730" spans="1:40" s="32" customFormat="1" ht="16" customHeight="1" x14ac:dyDescent="0.2">
      <c r="A730" s="36"/>
      <c r="C730" s="32" t="s">
        <v>446</v>
      </c>
      <c r="D730" s="311" t="s">
        <v>496</v>
      </c>
      <c r="E730" s="311"/>
      <c r="F730" s="311"/>
      <c r="G730" s="311"/>
      <c r="H730" s="312"/>
      <c r="I730" s="334" t="s">
        <v>1046</v>
      </c>
      <c r="J730" s="335"/>
      <c r="K730" s="335"/>
      <c r="L730" s="336"/>
      <c r="M730" s="36"/>
      <c r="AF730" s="313" t="str" cm="1">
        <f t="array" ref="AF730">_xlfn.IFS(I730="いる・いない","－",I730="いる","○",TRUE,"×")</f>
        <v>－</v>
      </c>
      <c r="AG730" s="314"/>
      <c r="AN730" s="38"/>
    </row>
    <row r="731" spans="1:40" s="32" customFormat="1" ht="16" customHeight="1" x14ac:dyDescent="0.2">
      <c r="A731" s="36"/>
      <c r="D731" s="311"/>
      <c r="E731" s="311"/>
      <c r="F731" s="311"/>
      <c r="G731" s="311"/>
      <c r="H731" s="312"/>
      <c r="I731" s="36"/>
      <c r="J731" s="74"/>
      <c r="K731" s="74"/>
      <c r="L731" s="75"/>
      <c r="M731" s="36"/>
      <c r="AF731" s="36"/>
      <c r="AG731" s="38"/>
      <c r="AN731" s="38"/>
    </row>
    <row r="732" spans="1:40" s="32" customFormat="1" ht="7.5" customHeight="1" x14ac:dyDescent="0.2">
      <c r="A732" s="36"/>
      <c r="D732" s="311"/>
      <c r="E732" s="311"/>
      <c r="F732" s="311"/>
      <c r="G732" s="311"/>
      <c r="H732" s="312"/>
      <c r="I732" s="36"/>
      <c r="J732" s="74"/>
      <c r="K732" s="74"/>
      <c r="L732" s="75"/>
      <c r="M732" s="36"/>
      <c r="AF732" s="36"/>
      <c r="AG732" s="38"/>
      <c r="AN732" s="38"/>
    </row>
    <row r="733" spans="1:40" s="32" customFormat="1" ht="7.5" customHeight="1" x14ac:dyDescent="0.2">
      <c r="A733" s="36"/>
      <c r="I733" s="36"/>
      <c r="L733" s="38"/>
      <c r="M733" s="36"/>
      <c r="AF733" s="36"/>
      <c r="AG733" s="38"/>
      <c r="AN733" s="38"/>
    </row>
    <row r="734" spans="1:40" s="32" customFormat="1" ht="16" customHeight="1" x14ac:dyDescent="0.2">
      <c r="A734" s="36"/>
      <c r="C734" s="32" t="s">
        <v>497</v>
      </c>
      <c r="D734" s="311" t="s">
        <v>498</v>
      </c>
      <c r="E734" s="311"/>
      <c r="F734" s="311"/>
      <c r="G734" s="311"/>
      <c r="H734" s="312"/>
      <c r="I734" s="334" t="s">
        <v>1046</v>
      </c>
      <c r="J734" s="335"/>
      <c r="K734" s="335"/>
      <c r="L734" s="336"/>
      <c r="M734" s="36" t="s">
        <v>450</v>
      </c>
      <c r="N734" s="311" t="s">
        <v>1245</v>
      </c>
      <c r="O734" s="311"/>
      <c r="P734" s="311"/>
      <c r="Q734" s="311"/>
      <c r="R734" s="311"/>
      <c r="S734" s="311"/>
      <c r="T734" s="311"/>
      <c r="U734" s="311"/>
      <c r="V734" s="311"/>
      <c r="W734" s="311"/>
      <c r="X734" s="311"/>
      <c r="Y734" s="311"/>
      <c r="Z734" s="311"/>
      <c r="AA734" s="311"/>
      <c r="AB734" s="311"/>
      <c r="AC734" s="311"/>
      <c r="AD734" s="311"/>
      <c r="AE734" s="311"/>
      <c r="AF734" s="313" t="str" cm="1">
        <f t="array" ref="AF734">_xlfn.IFS(I734="いる・いない","－",I734="いる","○",TRUE,"×")</f>
        <v>－</v>
      </c>
      <c r="AG734" s="314"/>
      <c r="AH734" s="311" t="s">
        <v>499</v>
      </c>
      <c r="AI734" s="311"/>
      <c r="AJ734" s="311"/>
      <c r="AK734" s="311"/>
      <c r="AL734" s="311"/>
      <c r="AM734" s="311"/>
      <c r="AN734" s="312"/>
    </row>
    <row r="735" spans="1:40" s="32" customFormat="1" ht="16" customHeight="1" x14ac:dyDescent="0.2">
      <c r="A735" s="36"/>
      <c r="D735" s="311"/>
      <c r="E735" s="311"/>
      <c r="F735" s="311"/>
      <c r="G735" s="311"/>
      <c r="H735" s="312"/>
      <c r="I735" s="36"/>
      <c r="J735" s="74"/>
      <c r="K735" s="74"/>
      <c r="L735" s="75"/>
      <c r="M735" s="36"/>
      <c r="N735" s="352"/>
      <c r="O735" s="352"/>
      <c r="P735" s="352"/>
      <c r="Q735" s="352"/>
      <c r="R735" s="352"/>
      <c r="S735" s="352"/>
      <c r="T735" s="352"/>
      <c r="U735" s="352"/>
      <c r="V735" s="352"/>
      <c r="W735" s="352"/>
      <c r="X735" s="352"/>
      <c r="Y735" s="352"/>
      <c r="Z735" s="352"/>
      <c r="AA735" s="352"/>
      <c r="AB735" s="352"/>
      <c r="AC735" s="352"/>
      <c r="AD735" s="352"/>
      <c r="AE735" s="352"/>
      <c r="AF735" s="83"/>
      <c r="AG735" s="84"/>
      <c r="AH735" s="311"/>
      <c r="AI735" s="311"/>
      <c r="AJ735" s="311"/>
      <c r="AK735" s="311"/>
      <c r="AL735" s="311"/>
      <c r="AM735" s="311"/>
      <c r="AN735" s="312"/>
    </row>
    <row r="736" spans="1:40" s="32" customFormat="1" ht="16" customHeight="1" x14ac:dyDescent="0.2">
      <c r="A736" s="36"/>
      <c r="D736" s="311"/>
      <c r="E736" s="311"/>
      <c r="F736" s="311"/>
      <c r="G736" s="311"/>
      <c r="H736" s="312"/>
      <c r="I736" s="36"/>
      <c r="L736" s="38"/>
      <c r="M736" s="36"/>
      <c r="N736" s="352"/>
      <c r="O736" s="352"/>
      <c r="P736" s="352"/>
      <c r="Q736" s="352"/>
      <c r="R736" s="352"/>
      <c r="S736" s="352"/>
      <c r="T736" s="352"/>
      <c r="U736" s="352"/>
      <c r="V736" s="352"/>
      <c r="W736" s="352"/>
      <c r="X736" s="352"/>
      <c r="Y736" s="352"/>
      <c r="Z736" s="352"/>
      <c r="AA736" s="352"/>
      <c r="AB736" s="352"/>
      <c r="AC736" s="352"/>
      <c r="AD736" s="352"/>
      <c r="AE736" s="352"/>
      <c r="AF736" s="83"/>
      <c r="AG736" s="84"/>
      <c r="AN736" s="38"/>
    </row>
    <row r="737" spans="1:40" s="32" customFormat="1" ht="6.5" customHeight="1" x14ac:dyDescent="0.2">
      <c r="A737" s="36"/>
      <c r="I737" s="36"/>
      <c r="L737" s="38"/>
      <c r="M737" s="36"/>
      <c r="AF737" s="36"/>
      <c r="AG737" s="38"/>
      <c r="AN737" s="38"/>
    </row>
    <row r="738" spans="1:40" s="32" customFormat="1" ht="16" customHeight="1" x14ac:dyDescent="0.15">
      <c r="A738" s="36"/>
      <c r="C738" s="32" t="s">
        <v>500</v>
      </c>
      <c r="D738" s="311" t="s">
        <v>501</v>
      </c>
      <c r="E738" s="311"/>
      <c r="F738" s="311"/>
      <c r="G738" s="311"/>
      <c r="H738" s="312"/>
      <c r="I738" s="334" t="s">
        <v>1046</v>
      </c>
      <c r="J738" s="335"/>
      <c r="K738" s="335"/>
      <c r="L738" s="336"/>
      <c r="M738" s="36" t="s">
        <v>502</v>
      </c>
      <c r="N738" s="354" t="s">
        <v>503</v>
      </c>
      <c r="O738" s="354"/>
      <c r="P738" s="354"/>
      <c r="Q738" s="355"/>
      <c r="R738" s="355"/>
      <c r="S738" s="355"/>
      <c r="T738" s="355"/>
      <c r="U738" s="355"/>
      <c r="V738" s="355"/>
      <c r="W738" s="154"/>
      <c r="X738" s="144"/>
      <c r="Y738" s="154"/>
      <c r="Z738" s="154"/>
      <c r="AA738" s="144"/>
      <c r="AF738" s="313" t="str" cm="1">
        <f t="array" ref="AF738">_xlfn.IFS(I738="いる・いない","－",I738="いる","○",TRUE,"×")</f>
        <v>－</v>
      </c>
      <c r="AG738" s="314"/>
      <c r="AH738" s="40"/>
      <c r="AI738" s="40"/>
      <c r="AJ738" s="40"/>
      <c r="AK738" s="40"/>
      <c r="AL738" s="40"/>
      <c r="AM738" s="40"/>
      <c r="AN738" s="41"/>
    </row>
    <row r="739" spans="1:40" s="32" customFormat="1" ht="16" customHeight="1" x14ac:dyDescent="0.2">
      <c r="A739" s="36"/>
      <c r="D739" s="311"/>
      <c r="E739" s="311"/>
      <c r="F739" s="311"/>
      <c r="G739" s="311"/>
      <c r="H739" s="312"/>
      <c r="I739" s="36"/>
      <c r="J739" s="74"/>
      <c r="K739" s="74"/>
      <c r="L739" s="75"/>
      <c r="M739" s="36"/>
      <c r="AF739" s="36"/>
      <c r="AG739" s="38"/>
      <c r="AH739" s="40"/>
      <c r="AI739" s="40"/>
      <c r="AJ739" s="40"/>
      <c r="AK739" s="40"/>
      <c r="AL739" s="40"/>
      <c r="AM739" s="40"/>
      <c r="AN739" s="41"/>
    </row>
    <row r="740" spans="1:40" s="32" customFormat="1" ht="16" customHeight="1" x14ac:dyDescent="0.2">
      <c r="A740" s="36"/>
      <c r="D740" s="352"/>
      <c r="E740" s="352"/>
      <c r="F740" s="352"/>
      <c r="G740" s="352"/>
      <c r="H740" s="353"/>
      <c r="I740" s="36"/>
      <c r="L740" s="38"/>
      <c r="M740" s="36" t="s">
        <v>450</v>
      </c>
      <c r="N740" s="311" t="s">
        <v>1246</v>
      </c>
      <c r="O740" s="311"/>
      <c r="P740" s="311"/>
      <c r="Q740" s="311"/>
      <c r="R740" s="311"/>
      <c r="S740" s="311"/>
      <c r="T740" s="311"/>
      <c r="U740" s="311"/>
      <c r="V740" s="311"/>
      <c r="W740" s="311"/>
      <c r="X740" s="311"/>
      <c r="Y740" s="311"/>
      <c r="Z740" s="311"/>
      <c r="AA740" s="311"/>
      <c r="AB740" s="311"/>
      <c r="AC740" s="311"/>
      <c r="AD740" s="311"/>
      <c r="AE740" s="311"/>
      <c r="AF740" s="57"/>
      <c r="AG740" s="56"/>
      <c r="AH740" s="311" t="s">
        <v>504</v>
      </c>
      <c r="AI740" s="311"/>
      <c r="AJ740" s="311"/>
      <c r="AK740" s="311"/>
      <c r="AL740" s="311"/>
      <c r="AM740" s="311"/>
      <c r="AN740" s="312"/>
    </row>
    <row r="741" spans="1:40" s="32" customFormat="1" ht="16" customHeight="1" x14ac:dyDescent="0.2">
      <c r="A741" s="36"/>
      <c r="I741" s="36"/>
      <c r="L741" s="38"/>
      <c r="M741" s="36"/>
      <c r="N741" s="311"/>
      <c r="O741" s="311"/>
      <c r="P741" s="311"/>
      <c r="Q741" s="311"/>
      <c r="R741" s="311"/>
      <c r="S741" s="311"/>
      <c r="T741" s="311"/>
      <c r="U741" s="311"/>
      <c r="V741" s="311"/>
      <c r="W741" s="311"/>
      <c r="X741" s="311"/>
      <c r="Y741" s="311"/>
      <c r="Z741" s="311"/>
      <c r="AA741" s="311"/>
      <c r="AB741" s="311"/>
      <c r="AC741" s="311"/>
      <c r="AD741" s="311"/>
      <c r="AE741" s="311"/>
      <c r="AF741" s="57"/>
      <c r="AG741" s="56"/>
      <c r="AH741" s="311"/>
      <c r="AI741" s="311"/>
      <c r="AJ741" s="311"/>
      <c r="AK741" s="311"/>
      <c r="AL741" s="311"/>
      <c r="AM741" s="311"/>
      <c r="AN741" s="312"/>
    </row>
    <row r="742" spans="1:40" s="32" customFormat="1" ht="8.5" customHeight="1" x14ac:dyDescent="0.2">
      <c r="A742" s="36"/>
      <c r="I742" s="36"/>
      <c r="L742" s="38"/>
      <c r="M742" s="36"/>
      <c r="AF742" s="36"/>
      <c r="AG742" s="38"/>
      <c r="AN742" s="38"/>
    </row>
    <row r="743" spans="1:40" s="32" customFormat="1" ht="16" customHeight="1" x14ac:dyDescent="0.2">
      <c r="A743" s="36"/>
      <c r="C743" s="32" t="s">
        <v>505</v>
      </c>
      <c r="D743" s="311" t="s">
        <v>462</v>
      </c>
      <c r="E743" s="311"/>
      <c r="F743" s="311"/>
      <c r="G743" s="311"/>
      <c r="H743" s="312"/>
      <c r="I743" s="334" t="s">
        <v>1046</v>
      </c>
      <c r="J743" s="335"/>
      <c r="K743" s="335"/>
      <c r="L743" s="336"/>
      <c r="M743" s="36" t="s">
        <v>463</v>
      </c>
      <c r="N743" s="354" t="s">
        <v>1308</v>
      </c>
      <c r="O743" s="354"/>
      <c r="P743" s="354"/>
      <c r="Q743" s="354"/>
      <c r="R743" s="354"/>
      <c r="S743" s="354"/>
      <c r="T743" s="354"/>
      <c r="U743" s="354"/>
      <c r="V743" s="354"/>
      <c r="W743" s="354"/>
      <c r="X743" s="354"/>
      <c r="Y743" s="374"/>
      <c r="Z743" s="374"/>
      <c r="AA743" s="71" t="s">
        <v>464</v>
      </c>
      <c r="AF743" s="313" t="str" cm="1">
        <f t="array" ref="AF743">_xlfn.IFS(I743="いる・いない","－",I743="いる","○",TRUE,"×")</f>
        <v>－</v>
      </c>
      <c r="AG743" s="314"/>
      <c r="AN743" s="38"/>
    </row>
    <row r="744" spans="1:40" s="32" customFormat="1" ht="16" customHeight="1" x14ac:dyDescent="0.2">
      <c r="A744" s="36"/>
      <c r="D744" s="311"/>
      <c r="E744" s="311"/>
      <c r="F744" s="311"/>
      <c r="G744" s="311"/>
      <c r="H744" s="312"/>
      <c r="I744" s="9"/>
      <c r="J744" s="315" t="s">
        <v>78</v>
      </c>
      <c r="K744" s="315"/>
      <c r="L744" s="316"/>
      <c r="M744" s="36"/>
      <c r="N744" s="354" t="s">
        <v>1307</v>
      </c>
      <c r="O744" s="354"/>
      <c r="P744" s="354"/>
      <c r="Q744" s="354"/>
      <c r="R744" s="354"/>
      <c r="S744" s="354"/>
      <c r="T744" s="354"/>
      <c r="U744" s="354"/>
      <c r="V744" s="354"/>
      <c r="W744" s="354"/>
      <c r="X744" s="354"/>
      <c r="Y744" s="369"/>
      <c r="Z744" s="369"/>
      <c r="AA744" s="93" t="s">
        <v>464</v>
      </c>
      <c r="AF744" s="36"/>
      <c r="AG744" s="38"/>
      <c r="AN744" s="38"/>
    </row>
    <row r="745" spans="1:40" s="32" customFormat="1" ht="16" customHeight="1" x14ac:dyDescent="0.2">
      <c r="A745" s="36"/>
      <c r="D745" s="352"/>
      <c r="E745" s="352"/>
      <c r="F745" s="352"/>
      <c r="G745" s="352"/>
      <c r="H745" s="353"/>
      <c r="I745" s="36"/>
      <c r="L745" s="38"/>
      <c r="M745" s="36"/>
      <c r="AF745" s="36"/>
      <c r="AG745" s="38"/>
      <c r="AN745" s="38"/>
    </row>
    <row r="746" spans="1:40" s="32" customFormat="1" ht="16" customHeight="1" x14ac:dyDescent="0.2">
      <c r="A746" s="36"/>
      <c r="I746" s="36"/>
      <c r="L746" s="38"/>
      <c r="M746" s="36" t="s">
        <v>450</v>
      </c>
      <c r="N746" s="311" t="s">
        <v>465</v>
      </c>
      <c r="O746" s="311"/>
      <c r="P746" s="311"/>
      <c r="Q746" s="311"/>
      <c r="R746" s="311"/>
      <c r="S746" s="311"/>
      <c r="T746" s="311"/>
      <c r="U746" s="311"/>
      <c r="V746" s="311"/>
      <c r="W746" s="311"/>
      <c r="X746" s="311"/>
      <c r="Y746" s="311"/>
      <c r="Z746" s="311"/>
      <c r="AA746" s="311"/>
      <c r="AB746" s="311"/>
      <c r="AC746" s="311"/>
      <c r="AD746" s="311"/>
      <c r="AE746" s="311"/>
      <c r="AF746" s="57"/>
      <c r="AG746" s="56"/>
      <c r="AH746" s="311" t="s">
        <v>466</v>
      </c>
      <c r="AI746" s="311"/>
      <c r="AJ746" s="311"/>
      <c r="AK746" s="311"/>
      <c r="AL746" s="311"/>
      <c r="AM746" s="311"/>
      <c r="AN746" s="312"/>
    </row>
    <row r="747" spans="1:40" s="32" customFormat="1" ht="16" customHeight="1" x14ac:dyDescent="0.2">
      <c r="A747" s="36"/>
      <c r="I747" s="36"/>
      <c r="L747" s="38"/>
      <c r="M747" s="36"/>
      <c r="N747" s="352"/>
      <c r="O747" s="352"/>
      <c r="P747" s="352"/>
      <c r="Q747" s="352"/>
      <c r="R747" s="352"/>
      <c r="S747" s="352"/>
      <c r="T747" s="352"/>
      <c r="U747" s="352"/>
      <c r="V747" s="352"/>
      <c r="W747" s="352"/>
      <c r="X747" s="352"/>
      <c r="Y747" s="352"/>
      <c r="Z747" s="352"/>
      <c r="AA747" s="352"/>
      <c r="AB747" s="352"/>
      <c r="AC747" s="352"/>
      <c r="AD747" s="352"/>
      <c r="AE747" s="352"/>
      <c r="AF747" s="83"/>
      <c r="AG747" s="84"/>
      <c r="AH747" s="311"/>
      <c r="AI747" s="311"/>
      <c r="AJ747" s="311"/>
      <c r="AK747" s="311"/>
      <c r="AL747" s="311"/>
      <c r="AM747" s="311"/>
      <c r="AN747" s="312"/>
    </row>
    <row r="748" spans="1:40" s="32" customFormat="1" ht="16" customHeight="1" x14ac:dyDescent="0.2">
      <c r="A748" s="36"/>
      <c r="I748" s="36"/>
      <c r="L748" s="38"/>
      <c r="M748" s="36"/>
      <c r="N748" s="32" t="s">
        <v>238</v>
      </c>
      <c r="O748" s="311" t="s">
        <v>996</v>
      </c>
      <c r="P748" s="311"/>
      <c r="Q748" s="311"/>
      <c r="R748" s="311"/>
      <c r="S748" s="311"/>
      <c r="T748" s="311"/>
      <c r="U748" s="311"/>
      <c r="V748" s="311"/>
      <c r="W748" s="311"/>
      <c r="X748" s="311"/>
      <c r="Y748" s="311"/>
      <c r="Z748" s="311"/>
      <c r="AA748" s="311"/>
      <c r="AB748" s="311"/>
      <c r="AC748" s="311"/>
      <c r="AD748" s="311"/>
      <c r="AE748" s="311"/>
      <c r="AF748" s="57"/>
      <c r="AG748" s="56"/>
      <c r="AH748" s="55"/>
      <c r="AI748" s="55"/>
      <c r="AJ748" s="55"/>
      <c r="AK748" s="55"/>
      <c r="AL748" s="55"/>
      <c r="AM748" s="55"/>
      <c r="AN748" s="56"/>
    </row>
    <row r="749" spans="1:40" s="32" customFormat="1" ht="16" customHeight="1" x14ac:dyDescent="0.2">
      <c r="A749" s="36"/>
      <c r="I749" s="36"/>
      <c r="L749" s="38"/>
      <c r="M749" s="36"/>
      <c r="O749" s="311"/>
      <c r="P749" s="311"/>
      <c r="Q749" s="311"/>
      <c r="R749" s="311"/>
      <c r="S749" s="311"/>
      <c r="T749" s="311"/>
      <c r="U749" s="311"/>
      <c r="V749" s="311"/>
      <c r="W749" s="311"/>
      <c r="X749" s="311"/>
      <c r="Y749" s="311"/>
      <c r="Z749" s="311"/>
      <c r="AA749" s="311"/>
      <c r="AB749" s="311"/>
      <c r="AC749" s="311"/>
      <c r="AD749" s="311"/>
      <c r="AE749" s="311"/>
      <c r="AF749" s="57"/>
      <c r="AG749" s="56"/>
      <c r="AH749" s="55"/>
      <c r="AI749" s="55"/>
      <c r="AJ749" s="55"/>
      <c r="AK749" s="55"/>
      <c r="AL749" s="55"/>
      <c r="AM749" s="55"/>
      <c r="AN749" s="56"/>
    </row>
    <row r="750" spans="1:40" s="32" customFormat="1" ht="16" customHeight="1" x14ac:dyDescent="0.2">
      <c r="A750" s="36"/>
      <c r="I750" s="36"/>
      <c r="L750" s="38"/>
      <c r="M750" s="36"/>
      <c r="O750" s="311"/>
      <c r="P750" s="311"/>
      <c r="Q750" s="311"/>
      <c r="R750" s="311"/>
      <c r="S750" s="311"/>
      <c r="T750" s="311"/>
      <c r="U750" s="311"/>
      <c r="V750" s="311"/>
      <c r="W750" s="311"/>
      <c r="X750" s="311"/>
      <c r="Y750" s="311"/>
      <c r="Z750" s="311"/>
      <c r="AA750" s="311"/>
      <c r="AB750" s="311"/>
      <c r="AC750" s="311"/>
      <c r="AD750" s="311"/>
      <c r="AE750" s="311"/>
      <c r="AF750" s="57"/>
      <c r="AG750" s="56"/>
      <c r="AH750" s="55"/>
      <c r="AI750" s="55"/>
      <c r="AJ750" s="55"/>
      <c r="AK750" s="55"/>
      <c r="AL750" s="55"/>
      <c r="AM750" s="55"/>
      <c r="AN750" s="56"/>
    </row>
    <row r="751" spans="1:40" s="32" customFormat="1" ht="16" customHeight="1" x14ac:dyDescent="0.2">
      <c r="A751" s="36"/>
      <c r="I751" s="36"/>
      <c r="L751" s="38"/>
      <c r="M751" s="36"/>
      <c r="N751" s="32" t="s">
        <v>238</v>
      </c>
      <c r="O751" s="311" t="s">
        <v>1368</v>
      </c>
      <c r="P751" s="311"/>
      <c r="Q751" s="311"/>
      <c r="R751" s="311"/>
      <c r="S751" s="311"/>
      <c r="T751" s="311"/>
      <c r="U751" s="311"/>
      <c r="V751" s="311"/>
      <c r="W751" s="311"/>
      <c r="X751" s="311"/>
      <c r="Y751" s="311"/>
      <c r="Z751" s="311"/>
      <c r="AA751" s="311"/>
      <c r="AB751" s="311"/>
      <c r="AC751" s="311"/>
      <c r="AD751" s="311"/>
      <c r="AE751" s="311"/>
      <c r="AF751" s="173"/>
      <c r="AG751" s="122"/>
      <c r="AN751" s="38"/>
    </row>
    <row r="752" spans="1:40" s="32" customFormat="1" ht="16" customHeight="1" x14ac:dyDescent="0.2">
      <c r="A752" s="36"/>
      <c r="I752" s="36"/>
      <c r="L752" s="38"/>
      <c r="M752" s="36"/>
      <c r="N752" s="134"/>
      <c r="O752" s="311"/>
      <c r="P752" s="311"/>
      <c r="Q752" s="311"/>
      <c r="R752" s="311"/>
      <c r="S752" s="311"/>
      <c r="T752" s="311"/>
      <c r="U752" s="311"/>
      <c r="V752" s="311"/>
      <c r="W752" s="311"/>
      <c r="X752" s="311"/>
      <c r="Y752" s="311"/>
      <c r="Z752" s="311"/>
      <c r="AA752" s="311"/>
      <c r="AB752" s="311"/>
      <c r="AC752" s="311"/>
      <c r="AD752" s="311"/>
      <c r="AE752" s="311"/>
      <c r="AF752" s="173"/>
      <c r="AG752" s="122"/>
      <c r="AN752" s="38"/>
    </row>
    <row r="753" spans="1:40" s="32" customFormat="1" ht="16" customHeight="1" x14ac:dyDescent="0.2">
      <c r="A753" s="36"/>
      <c r="I753" s="36"/>
      <c r="L753" s="38"/>
      <c r="M753" s="36"/>
      <c r="N753" s="134"/>
      <c r="O753" s="311"/>
      <c r="P753" s="311"/>
      <c r="Q753" s="311"/>
      <c r="R753" s="311"/>
      <c r="S753" s="311"/>
      <c r="T753" s="311"/>
      <c r="U753" s="311"/>
      <c r="V753" s="311"/>
      <c r="W753" s="311"/>
      <c r="X753" s="311"/>
      <c r="Y753" s="311"/>
      <c r="Z753" s="311"/>
      <c r="AA753" s="311"/>
      <c r="AB753" s="311"/>
      <c r="AC753" s="311"/>
      <c r="AD753" s="311"/>
      <c r="AE753" s="311"/>
      <c r="AF753" s="173"/>
      <c r="AG753" s="122"/>
      <c r="AN753" s="38"/>
    </row>
    <row r="754" spans="1:40" s="32" customFormat="1" ht="16" customHeight="1" x14ac:dyDescent="0.2">
      <c r="A754" s="36"/>
      <c r="I754" s="36"/>
      <c r="L754" s="38"/>
      <c r="M754" s="36"/>
      <c r="N754" s="134"/>
      <c r="O754" s="311"/>
      <c r="P754" s="311"/>
      <c r="Q754" s="311"/>
      <c r="R754" s="311"/>
      <c r="S754" s="311"/>
      <c r="T754" s="311"/>
      <c r="U754" s="311"/>
      <c r="V754" s="311"/>
      <c r="W754" s="311"/>
      <c r="X754" s="311"/>
      <c r="Y754" s="311"/>
      <c r="Z754" s="311"/>
      <c r="AA754" s="311"/>
      <c r="AB754" s="311"/>
      <c r="AC754" s="311"/>
      <c r="AD754" s="311"/>
      <c r="AE754" s="311"/>
      <c r="AF754" s="173"/>
      <c r="AG754" s="122"/>
      <c r="AN754" s="38"/>
    </row>
    <row r="755" spans="1:40" s="32" customFormat="1" ht="16" customHeight="1" x14ac:dyDescent="0.2">
      <c r="A755" s="36"/>
      <c r="I755" s="36"/>
      <c r="L755" s="38"/>
      <c r="M755" s="36" t="s">
        <v>59</v>
      </c>
      <c r="N755" s="432" t="s">
        <v>1366</v>
      </c>
      <c r="O755" s="432"/>
      <c r="P755" s="432"/>
      <c r="Q755" s="432"/>
      <c r="R755" s="432"/>
      <c r="S755" s="432"/>
      <c r="T755" s="432"/>
      <c r="U755" s="432"/>
      <c r="V755" s="432"/>
      <c r="W755" s="432"/>
      <c r="X755" s="432"/>
      <c r="Y755" s="432"/>
      <c r="Z755" s="432"/>
      <c r="AA755" s="432"/>
      <c r="AB755" s="432"/>
      <c r="AC755" s="432"/>
      <c r="AD755" s="432"/>
      <c r="AE755" s="432"/>
      <c r="AF755" s="173"/>
      <c r="AG755" s="122"/>
      <c r="AN755" s="38"/>
    </row>
    <row r="756" spans="1:40" s="32" customFormat="1" ht="16" customHeight="1" x14ac:dyDescent="0.2">
      <c r="A756" s="36"/>
      <c r="I756" s="36"/>
      <c r="L756" s="38"/>
      <c r="M756" s="36"/>
      <c r="N756" s="432"/>
      <c r="O756" s="432"/>
      <c r="P756" s="432"/>
      <c r="Q756" s="432"/>
      <c r="R756" s="432"/>
      <c r="S756" s="432"/>
      <c r="T756" s="432"/>
      <c r="U756" s="432"/>
      <c r="V756" s="432"/>
      <c r="W756" s="432"/>
      <c r="X756" s="432"/>
      <c r="Y756" s="432"/>
      <c r="Z756" s="432"/>
      <c r="AA756" s="432"/>
      <c r="AB756" s="432"/>
      <c r="AC756" s="432"/>
      <c r="AD756" s="432"/>
      <c r="AE756" s="432"/>
      <c r="AF756" s="173"/>
      <c r="AG756" s="122"/>
      <c r="AN756" s="38"/>
    </row>
    <row r="757" spans="1:40" s="32" customFormat="1" ht="16" customHeight="1" x14ac:dyDescent="0.2">
      <c r="A757" s="36"/>
      <c r="I757" s="36"/>
      <c r="L757" s="38"/>
      <c r="M757" s="36"/>
      <c r="N757" s="432"/>
      <c r="O757" s="432"/>
      <c r="P757" s="432"/>
      <c r="Q757" s="432"/>
      <c r="R757" s="432"/>
      <c r="S757" s="432"/>
      <c r="T757" s="432"/>
      <c r="U757" s="432"/>
      <c r="V757" s="432"/>
      <c r="W757" s="432"/>
      <c r="X757" s="432"/>
      <c r="Y757" s="432"/>
      <c r="Z757" s="432"/>
      <c r="AA757" s="432"/>
      <c r="AB757" s="432"/>
      <c r="AC757" s="432"/>
      <c r="AD757" s="432"/>
      <c r="AE757" s="432"/>
      <c r="AF757" s="173"/>
      <c r="AG757" s="122"/>
      <c r="AN757" s="38"/>
    </row>
    <row r="758" spans="1:40" s="32" customFormat="1" ht="6.5" customHeight="1" x14ac:dyDescent="0.2">
      <c r="A758" s="36"/>
      <c r="I758" s="36"/>
      <c r="L758" s="38"/>
      <c r="M758" s="36"/>
      <c r="AF758" s="173"/>
      <c r="AG758" s="122"/>
      <c r="AN758" s="38"/>
    </row>
    <row r="759" spans="1:40" s="32" customFormat="1" ht="16" customHeight="1" x14ac:dyDescent="0.2">
      <c r="A759" s="36"/>
      <c r="C759" s="32" t="s">
        <v>506</v>
      </c>
      <c r="D759" s="311" t="s">
        <v>1244</v>
      </c>
      <c r="E759" s="311"/>
      <c r="F759" s="311"/>
      <c r="G759" s="311"/>
      <c r="H759" s="312"/>
      <c r="I759" s="334" t="s">
        <v>1046</v>
      </c>
      <c r="J759" s="335"/>
      <c r="K759" s="335"/>
      <c r="L759" s="336"/>
      <c r="M759" s="36" t="s">
        <v>463</v>
      </c>
      <c r="N759" s="354" t="s">
        <v>468</v>
      </c>
      <c r="O759" s="354"/>
      <c r="P759" s="354"/>
      <c r="Q759" s="354"/>
      <c r="R759" s="354"/>
      <c r="S759" s="354"/>
      <c r="T759" s="354"/>
      <c r="U759" s="354"/>
      <c r="V759" s="354"/>
      <c r="W759" s="354"/>
      <c r="X759" s="354"/>
      <c r="Y759" s="354"/>
      <c r="Z759" s="354"/>
      <c r="AA759" s="354"/>
      <c r="AB759" s="354"/>
      <c r="AC759" s="354"/>
      <c r="AD759" s="354"/>
      <c r="AE759" s="354"/>
      <c r="AF759" s="313" t="str" cm="1">
        <f t="array" ref="AF759">_xlfn.IFS(I759="いる・いない","－",I759="いる","○",TRUE,"×")</f>
        <v>－</v>
      </c>
      <c r="AG759" s="314"/>
      <c r="AH759" s="311" t="s">
        <v>507</v>
      </c>
      <c r="AI759" s="311"/>
      <c r="AJ759" s="311"/>
      <c r="AK759" s="311"/>
      <c r="AL759" s="311"/>
      <c r="AM759" s="311"/>
      <c r="AN759" s="312"/>
    </row>
    <row r="760" spans="1:40" s="32" customFormat="1" ht="16" customHeight="1" x14ac:dyDescent="0.15">
      <c r="A760" s="36"/>
      <c r="D760" s="311"/>
      <c r="E760" s="311"/>
      <c r="F760" s="311"/>
      <c r="G760" s="311"/>
      <c r="H760" s="312"/>
      <c r="I760" s="36"/>
      <c r="J760" s="74"/>
      <c r="K760" s="74"/>
      <c r="L760" s="75"/>
      <c r="M760" s="36"/>
      <c r="N760" s="32" t="s">
        <v>469</v>
      </c>
      <c r="O760" s="354" t="s">
        <v>1311</v>
      </c>
      <c r="P760" s="354"/>
      <c r="Q760" s="354"/>
      <c r="R760" s="354"/>
      <c r="S760" s="355"/>
      <c r="T760" s="355"/>
      <c r="U760" s="355"/>
      <c r="V760" s="355"/>
      <c r="W760" s="355"/>
      <c r="X760" s="355"/>
      <c r="Y760" s="154"/>
      <c r="Z760" s="144"/>
      <c r="AA760" s="154"/>
      <c r="AB760" s="154"/>
      <c r="AC760" s="144"/>
      <c r="AD760" s="144"/>
      <c r="AE760" s="144"/>
      <c r="AF760" s="245"/>
      <c r="AG760" s="94"/>
      <c r="AH760" s="311"/>
      <c r="AI760" s="311"/>
      <c r="AJ760" s="311"/>
      <c r="AK760" s="311"/>
      <c r="AL760" s="311"/>
      <c r="AM760" s="311"/>
      <c r="AN760" s="312"/>
    </row>
    <row r="761" spans="1:40" s="32" customFormat="1" ht="16" customHeight="1" x14ac:dyDescent="0.15">
      <c r="A761" s="36"/>
      <c r="D761" s="352"/>
      <c r="E761" s="352"/>
      <c r="F761" s="352"/>
      <c r="G761" s="352"/>
      <c r="H761" s="353"/>
      <c r="I761" s="36"/>
      <c r="L761" s="38"/>
      <c r="M761" s="36"/>
      <c r="N761" s="32" t="s">
        <v>469</v>
      </c>
      <c r="O761" s="354" t="s">
        <v>1312</v>
      </c>
      <c r="P761" s="354"/>
      <c r="Q761" s="354"/>
      <c r="R761" s="354"/>
      <c r="S761" s="355"/>
      <c r="T761" s="355"/>
      <c r="U761" s="355"/>
      <c r="V761" s="355"/>
      <c r="W761" s="355"/>
      <c r="X761" s="355"/>
      <c r="Y761" s="154"/>
      <c r="Z761" s="144"/>
      <c r="AA761" s="154"/>
      <c r="AB761" s="154"/>
      <c r="AC761" s="144"/>
      <c r="AD761" s="144"/>
      <c r="AE761" s="144"/>
      <c r="AF761" s="245"/>
      <c r="AG761" s="94"/>
      <c r="AH761" s="354" t="s">
        <v>508</v>
      </c>
      <c r="AI761" s="354"/>
      <c r="AJ761" s="354"/>
      <c r="AK761" s="354"/>
      <c r="AL761" s="354"/>
      <c r="AM761" s="354"/>
      <c r="AN761" s="373"/>
    </row>
    <row r="762" spans="1:40" s="32" customFormat="1" ht="8" customHeight="1" x14ac:dyDescent="0.2">
      <c r="A762" s="36"/>
      <c r="D762" s="352"/>
      <c r="E762" s="352"/>
      <c r="F762" s="352"/>
      <c r="G762" s="352"/>
      <c r="H762" s="353"/>
      <c r="I762" s="36"/>
      <c r="L762" s="38"/>
      <c r="M762" s="36"/>
      <c r="AF762" s="36"/>
      <c r="AG762" s="38"/>
      <c r="AN762" s="38"/>
    </row>
    <row r="763" spans="1:40" s="32" customFormat="1" ht="8" customHeight="1" x14ac:dyDescent="0.2">
      <c r="A763" s="36"/>
      <c r="I763" s="36"/>
      <c r="L763" s="38"/>
      <c r="M763" s="36"/>
      <c r="AF763" s="36"/>
      <c r="AG763" s="38"/>
      <c r="AN763" s="38"/>
    </row>
    <row r="764" spans="1:40" s="32" customFormat="1" ht="16" customHeight="1" x14ac:dyDescent="0.2">
      <c r="A764" s="36"/>
      <c r="C764" s="32" t="s">
        <v>509</v>
      </c>
      <c r="D764" s="311" t="s">
        <v>1247</v>
      </c>
      <c r="E764" s="311"/>
      <c r="F764" s="311"/>
      <c r="G764" s="311"/>
      <c r="H764" s="312"/>
      <c r="I764" s="334" t="s">
        <v>1046</v>
      </c>
      <c r="J764" s="335"/>
      <c r="K764" s="335"/>
      <c r="L764" s="336"/>
      <c r="M764" s="36" t="s">
        <v>463</v>
      </c>
      <c r="N764" s="354" t="s">
        <v>468</v>
      </c>
      <c r="O764" s="354"/>
      <c r="P764" s="354"/>
      <c r="Q764" s="354"/>
      <c r="R764" s="354"/>
      <c r="S764" s="354"/>
      <c r="T764" s="354"/>
      <c r="U764" s="354"/>
      <c r="V764" s="354"/>
      <c r="W764" s="354"/>
      <c r="X764" s="354"/>
      <c r="Y764" s="354"/>
      <c r="Z764" s="354"/>
      <c r="AA764" s="354"/>
      <c r="AB764" s="354"/>
      <c r="AC764" s="354"/>
      <c r="AD764" s="354"/>
      <c r="AE764" s="354"/>
      <c r="AF764" s="313" t="str" cm="1">
        <f t="array" ref="AF764">_xlfn.IFS(I764="いる・いない","－",I764="いる","○",TRUE,"×")</f>
        <v>－</v>
      </c>
      <c r="AG764" s="314"/>
      <c r="AN764" s="38"/>
    </row>
    <row r="765" spans="1:40" s="32" customFormat="1" ht="16" customHeight="1" x14ac:dyDescent="0.15">
      <c r="A765" s="36"/>
      <c r="D765" s="311"/>
      <c r="E765" s="311"/>
      <c r="F765" s="311"/>
      <c r="G765" s="311"/>
      <c r="H765" s="312"/>
      <c r="I765" s="80"/>
      <c r="J765" s="328" t="s">
        <v>78</v>
      </c>
      <c r="K765" s="328"/>
      <c r="L765" s="329"/>
      <c r="M765" s="36"/>
      <c r="N765" s="32" t="s">
        <v>469</v>
      </c>
      <c r="O765" s="354" t="s">
        <v>1311</v>
      </c>
      <c r="P765" s="354"/>
      <c r="Q765" s="354"/>
      <c r="R765" s="354"/>
      <c r="S765" s="355"/>
      <c r="T765" s="355"/>
      <c r="U765" s="355"/>
      <c r="V765" s="355"/>
      <c r="W765" s="355"/>
      <c r="X765" s="355"/>
      <c r="Y765" s="154"/>
      <c r="Z765" s="144"/>
      <c r="AA765" s="154"/>
      <c r="AB765" s="154"/>
      <c r="AC765" s="144"/>
      <c r="AD765" s="144"/>
      <c r="AE765" s="144"/>
      <c r="AF765" s="245"/>
      <c r="AG765" s="94"/>
      <c r="AN765" s="38"/>
    </row>
    <row r="766" spans="1:40" s="32" customFormat="1" ht="16" customHeight="1" x14ac:dyDescent="0.15">
      <c r="A766" s="36"/>
      <c r="D766" s="352"/>
      <c r="E766" s="352"/>
      <c r="F766" s="352"/>
      <c r="G766" s="352"/>
      <c r="H766" s="353"/>
      <c r="I766" s="36"/>
      <c r="J766" s="74"/>
      <c r="K766" s="74"/>
      <c r="L766" s="75"/>
      <c r="M766" s="36"/>
      <c r="N766" s="32" t="s">
        <v>469</v>
      </c>
      <c r="O766" s="354" t="s">
        <v>1312</v>
      </c>
      <c r="P766" s="354"/>
      <c r="Q766" s="354"/>
      <c r="R766" s="354"/>
      <c r="S766" s="355"/>
      <c r="T766" s="355"/>
      <c r="U766" s="355"/>
      <c r="V766" s="355"/>
      <c r="W766" s="355"/>
      <c r="X766" s="355"/>
      <c r="Y766" s="154"/>
      <c r="Z766" s="144"/>
      <c r="AA766" s="154"/>
      <c r="AB766" s="154"/>
      <c r="AC766" s="144"/>
      <c r="AD766" s="144"/>
      <c r="AE766" s="144"/>
      <c r="AF766" s="245"/>
      <c r="AG766" s="94"/>
      <c r="AN766" s="38"/>
    </row>
    <row r="767" spans="1:40" s="32" customFormat="1" ht="8.5" customHeight="1" x14ac:dyDescent="0.2">
      <c r="A767" s="36"/>
      <c r="D767" s="352"/>
      <c r="E767" s="352"/>
      <c r="F767" s="352"/>
      <c r="G767" s="352"/>
      <c r="H767" s="353"/>
      <c r="I767" s="36"/>
      <c r="L767" s="38"/>
      <c r="M767" s="36"/>
      <c r="AF767" s="36"/>
      <c r="AG767" s="38"/>
      <c r="AN767" s="38"/>
    </row>
    <row r="768" spans="1:40" s="32" customFormat="1" ht="7.5" customHeight="1" x14ac:dyDescent="0.2">
      <c r="A768" s="36"/>
      <c r="I768" s="36"/>
      <c r="L768" s="38"/>
      <c r="M768" s="36"/>
      <c r="AF768" s="36"/>
      <c r="AG768" s="38"/>
      <c r="AN768" s="38"/>
    </row>
    <row r="769" spans="1:40" s="32" customFormat="1" ht="16" customHeight="1" x14ac:dyDescent="0.15">
      <c r="A769" s="36"/>
      <c r="C769" s="32" t="s">
        <v>510</v>
      </c>
      <c r="D769" s="311" t="s">
        <v>511</v>
      </c>
      <c r="E769" s="311"/>
      <c r="F769" s="311"/>
      <c r="G769" s="311"/>
      <c r="H769" s="312"/>
      <c r="I769" s="334" t="s">
        <v>1046</v>
      </c>
      <c r="J769" s="335"/>
      <c r="K769" s="335"/>
      <c r="L769" s="336"/>
      <c r="M769" s="36" t="s">
        <v>59</v>
      </c>
      <c r="N769" s="354" t="s">
        <v>482</v>
      </c>
      <c r="O769" s="354"/>
      <c r="P769" s="354"/>
      <c r="Q769" s="354"/>
      <c r="R769" s="354"/>
      <c r="S769" s="354"/>
      <c r="T769" s="355"/>
      <c r="U769" s="355"/>
      <c r="V769" s="355"/>
      <c r="W769" s="355"/>
      <c r="X769" s="355"/>
      <c r="Y769" s="355"/>
      <c r="Z769" s="154"/>
      <c r="AA769" s="144"/>
      <c r="AB769" s="154"/>
      <c r="AC769" s="154"/>
      <c r="AD769" s="144"/>
      <c r="AF769" s="313" t="str" cm="1">
        <f t="array" ref="AF769">_xlfn.IFS(I769="いる・いない","－",I769="いる","○",TRUE,"×")</f>
        <v>－</v>
      </c>
      <c r="AG769" s="314"/>
      <c r="AH769" s="365" t="s">
        <v>1001</v>
      </c>
      <c r="AI769" s="365"/>
      <c r="AJ769" s="365"/>
      <c r="AK769" s="365"/>
      <c r="AL769" s="365"/>
      <c r="AM769" s="365"/>
      <c r="AN769" s="366"/>
    </row>
    <row r="770" spans="1:40" s="32" customFormat="1" ht="16" customHeight="1" x14ac:dyDescent="0.2">
      <c r="A770" s="36"/>
      <c r="D770" s="311"/>
      <c r="E770" s="311"/>
      <c r="F770" s="311"/>
      <c r="G770" s="311"/>
      <c r="H770" s="312"/>
      <c r="I770" s="36"/>
      <c r="J770" s="74"/>
      <c r="K770" s="74"/>
      <c r="L770" s="75"/>
      <c r="M770" s="36"/>
      <c r="AF770" s="36"/>
      <c r="AG770" s="38"/>
      <c r="AH770" s="365"/>
      <c r="AI770" s="365"/>
      <c r="AJ770" s="365"/>
      <c r="AK770" s="365"/>
      <c r="AL770" s="365"/>
      <c r="AM770" s="365"/>
      <c r="AN770" s="366"/>
    </row>
    <row r="771" spans="1:40" s="32" customFormat="1" ht="16" customHeight="1" x14ac:dyDescent="0.2">
      <c r="A771" s="36"/>
      <c r="D771" s="311"/>
      <c r="E771" s="311"/>
      <c r="F771" s="311"/>
      <c r="G771" s="311"/>
      <c r="H771" s="312"/>
      <c r="I771" s="36"/>
      <c r="L771" s="38"/>
      <c r="M771" s="36"/>
      <c r="AF771" s="36"/>
      <c r="AG771" s="38"/>
      <c r="AH771" s="72"/>
      <c r="AI771" s="72"/>
      <c r="AJ771" s="72"/>
      <c r="AK771" s="72"/>
      <c r="AL771" s="72"/>
      <c r="AM771" s="72"/>
      <c r="AN771" s="73"/>
    </row>
    <row r="772" spans="1:40" s="32" customFormat="1" ht="16" customHeight="1" x14ac:dyDescent="0.2">
      <c r="A772" s="36"/>
      <c r="D772" s="352"/>
      <c r="E772" s="352"/>
      <c r="F772" s="352"/>
      <c r="G772" s="352"/>
      <c r="H772" s="353"/>
      <c r="I772" s="36"/>
      <c r="L772" s="38"/>
      <c r="M772" s="36"/>
      <c r="AF772" s="36"/>
      <c r="AG772" s="38"/>
      <c r="AH772" s="72"/>
      <c r="AI772" s="72"/>
      <c r="AJ772" s="72"/>
      <c r="AK772" s="72"/>
      <c r="AL772" s="72"/>
      <c r="AM772" s="72"/>
      <c r="AN772" s="73"/>
    </row>
    <row r="773" spans="1:40" s="32" customFormat="1" ht="8" customHeight="1" x14ac:dyDescent="0.2">
      <c r="A773" s="36"/>
      <c r="D773" s="352"/>
      <c r="E773" s="352"/>
      <c r="F773" s="352"/>
      <c r="G773" s="352"/>
      <c r="H773" s="353"/>
      <c r="I773" s="36"/>
      <c r="L773" s="38"/>
      <c r="M773" s="36"/>
      <c r="AF773" s="36"/>
      <c r="AG773" s="38"/>
      <c r="AH773" s="72"/>
      <c r="AI773" s="72"/>
      <c r="AJ773" s="72"/>
      <c r="AK773" s="72"/>
      <c r="AL773" s="72"/>
      <c r="AM773" s="72"/>
      <c r="AN773" s="73"/>
    </row>
    <row r="774" spans="1:40" s="32" customFormat="1" ht="6.5" customHeight="1" x14ac:dyDescent="0.2">
      <c r="A774" s="76"/>
      <c r="B774" s="71"/>
      <c r="C774" s="71"/>
      <c r="D774" s="71"/>
      <c r="E774" s="71"/>
      <c r="F774" s="71"/>
      <c r="G774" s="71"/>
      <c r="H774" s="71"/>
      <c r="I774" s="76"/>
      <c r="J774" s="71"/>
      <c r="K774" s="71"/>
      <c r="L774" s="79"/>
      <c r="M774" s="76"/>
      <c r="N774" s="71"/>
      <c r="O774" s="71"/>
      <c r="P774" s="71"/>
      <c r="Q774" s="71"/>
      <c r="R774" s="71"/>
      <c r="S774" s="71"/>
      <c r="T774" s="71"/>
      <c r="U774" s="71"/>
      <c r="V774" s="71"/>
      <c r="W774" s="71"/>
      <c r="X774" s="71"/>
      <c r="Y774" s="71"/>
      <c r="Z774" s="71"/>
      <c r="AA774" s="71"/>
      <c r="AB774" s="71"/>
      <c r="AC774" s="71"/>
      <c r="AD774" s="71"/>
      <c r="AE774" s="71"/>
      <c r="AF774" s="76"/>
      <c r="AG774" s="79"/>
      <c r="AH774" s="71"/>
      <c r="AI774" s="71"/>
      <c r="AJ774" s="71"/>
      <c r="AK774" s="71"/>
      <c r="AL774" s="71"/>
      <c r="AM774" s="71"/>
      <c r="AN774" s="79"/>
    </row>
    <row r="775" spans="1:40" s="32" customFormat="1" ht="16" customHeight="1" x14ac:dyDescent="0.2">
      <c r="A775" s="65"/>
      <c r="B775" s="66"/>
      <c r="C775" s="66" t="s">
        <v>1373</v>
      </c>
      <c r="D775" s="337" t="s">
        <v>1371</v>
      </c>
      <c r="E775" s="337"/>
      <c r="F775" s="337"/>
      <c r="G775" s="337"/>
      <c r="H775" s="338"/>
      <c r="I775" s="334" t="s">
        <v>1046</v>
      </c>
      <c r="J775" s="335"/>
      <c r="K775" s="335"/>
      <c r="L775" s="336"/>
      <c r="M775" s="65" t="s">
        <v>97</v>
      </c>
      <c r="N775" s="337" t="s">
        <v>1374</v>
      </c>
      <c r="O775" s="337"/>
      <c r="P775" s="337"/>
      <c r="Q775" s="337"/>
      <c r="R775" s="337"/>
      <c r="S775" s="337"/>
      <c r="T775" s="337"/>
      <c r="U775" s="337"/>
      <c r="V775" s="337"/>
      <c r="W775" s="337"/>
      <c r="X775" s="337"/>
      <c r="Y775" s="337"/>
      <c r="Z775" s="337"/>
      <c r="AA775" s="337"/>
      <c r="AB775" s="337"/>
      <c r="AC775" s="337"/>
      <c r="AD775" s="337"/>
      <c r="AE775" s="337"/>
      <c r="AF775" s="313" t="str" cm="1">
        <f t="array" ref="AF775">_xlfn.IFS(I775="いる・いない","－",I775="いる","○",TRUE,"×")</f>
        <v>－</v>
      </c>
      <c r="AG775" s="314"/>
      <c r="AH775" s="337" t="s">
        <v>507</v>
      </c>
      <c r="AI775" s="337"/>
      <c r="AJ775" s="337"/>
      <c r="AK775" s="337"/>
      <c r="AL775" s="337"/>
      <c r="AM775" s="337"/>
      <c r="AN775" s="338"/>
    </row>
    <row r="776" spans="1:40" s="32" customFormat="1" ht="16" customHeight="1" x14ac:dyDescent="0.2">
      <c r="A776" s="36"/>
      <c r="D776" s="311"/>
      <c r="E776" s="311"/>
      <c r="F776" s="311"/>
      <c r="G776" s="311"/>
      <c r="H776" s="312"/>
      <c r="I776" s="36"/>
      <c r="L776" s="38"/>
      <c r="M776" s="36"/>
      <c r="N776" s="311"/>
      <c r="O776" s="311"/>
      <c r="P776" s="311"/>
      <c r="Q776" s="311"/>
      <c r="R776" s="311"/>
      <c r="S776" s="311"/>
      <c r="T776" s="311"/>
      <c r="U776" s="311"/>
      <c r="V776" s="311"/>
      <c r="W776" s="311"/>
      <c r="X776" s="311"/>
      <c r="Y776" s="311"/>
      <c r="Z776" s="311"/>
      <c r="AA776" s="311"/>
      <c r="AB776" s="311"/>
      <c r="AC776" s="311"/>
      <c r="AD776" s="311"/>
      <c r="AE776" s="311"/>
      <c r="AF776" s="173"/>
      <c r="AG776" s="122"/>
      <c r="AH776" s="311"/>
      <c r="AI776" s="311"/>
      <c r="AJ776" s="311"/>
      <c r="AK776" s="311"/>
      <c r="AL776" s="311"/>
      <c r="AM776" s="311"/>
      <c r="AN776" s="312"/>
    </row>
    <row r="777" spans="1:40" s="32" customFormat="1" ht="16" customHeight="1" x14ac:dyDescent="0.2">
      <c r="A777" s="36"/>
      <c r="D777" s="311"/>
      <c r="E777" s="311"/>
      <c r="F777" s="311"/>
      <c r="G777" s="311"/>
      <c r="H777" s="312"/>
      <c r="I777" s="36"/>
      <c r="L777" s="38"/>
      <c r="M777" s="36"/>
      <c r="N777" s="311"/>
      <c r="O777" s="311"/>
      <c r="P777" s="311"/>
      <c r="Q777" s="311"/>
      <c r="R777" s="311"/>
      <c r="S777" s="311"/>
      <c r="T777" s="311"/>
      <c r="U777" s="311"/>
      <c r="V777" s="311"/>
      <c r="W777" s="311"/>
      <c r="X777" s="311"/>
      <c r="Y777" s="311"/>
      <c r="Z777" s="311"/>
      <c r="AA777" s="311"/>
      <c r="AB777" s="311"/>
      <c r="AC777" s="311"/>
      <c r="AD777" s="311"/>
      <c r="AE777" s="311"/>
      <c r="AF777" s="173"/>
      <c r="AG777" s="122"/>
      <c r="AN777" s="38"/>
    </row>
    <row r="778" spans="1:40" s="32" customFormat="1" ht="7" customHeight="1" x14ac:dyDescent="0.2">
      <c r="A778" s="36"/>
      <c r="I778" s="76"/>
      <c r="J778" s="71"/>
      <c r="K778" s="71"/>
      <c r="L778" s="79"/>
      <c r="M778" s="36"/>
      <c r="AF778" s="36"/>
      <c r="AG778" s="38"/>
      <c r="AH778" s="72"/>
      <c r="AI778" s="72"/>
      <c r="AJ778" s="72"/>
      <c r="AK778" s="72"/>
      <c r="AL778" s="72"/>
      <c r="AM778" s="72"/>
      <c r="AN778" s="73"/>
    </row>
    <row r="779" spans="1:40" s="32" customFormat="1" ht="16" customHeight="1" x14ac:dyDescent="0.2">
      <c r="A779" s="36"/>
      <c r="C779" s="32" t="s">
        <v>1372</v>
      </c>
      <c r="D779" s="311" t="s">
        <v>512</v>
      </c>
      <c r="E779" s="311"/>
      <c r="F779" s="311"/>
      <c r="G779" s="311"/>
      <c r="H779" s="312"/>
      <c r="I779" s="334" t="s">
        <v>1046</v>
      </c>
      <c r="J779" s="335"/>
      <c r="K779" s="335"/>
      <c r="L779" s="336"/>
      <c r="M779" s="36" t="s">
        <v>513</v>
      </c>
      <c r="N779" s="311" t="s">
        <v>472</v>
      </c>
      <c r="O779" s="311"/>
      <c r="P779" s="311"/>
      <c r="Q779" s="311"/>
      <c r="R779" s="311"/>
      <c r="S779" s="311"/>
      <c r="T779" s="311"/>
      <c r="U779" s="311"/>
      <c r="V779" s="311"/>
      <c r="W779" s="311"/>
      <c r="X779" s="311"/>
      <c r="Y779" s="311"/>
      <c r="Z779" s="311"/>
      <c r="AA779" s="311"/>
      <c r="AB779" s="311"/>
      <c r="AC779" s="311"/>
      <c r="AD779" s="311"/>
      <c r="AE779" s="311"/>
      <c r="AF779" s="313" t="str" cm="1">
        <f t="array" ref="AF779">_xlfn.IFS(I779="いる・いない","－",I779="いる","○",TRUE,"×")</f>
        <v>－</v>
      </c>
      <c r="AG779" s="314"/>
      <c r="AH779" s="365" t="s">
        <v>514</v>
      </c>
      <c r="AI779" s="365"/>
      <c r="AJ779" s="365"/>
      <c r="AK779" s="365"/>
      <c r="AL779" s="365"/>
      <c r="AM779" s="365"/>
      <c r="AN779" s="366"/>
    </row>
    <row r="780" spans="1:40" s="32" customFormat="1" ht="16" customHeight="1" x14ac:dyDescent="0.2">
      <c r="A780" s="36"/>
      <c r="D780" s="311"/>
      <c r="E780" s="311"/>
      <c r="F780" s="311"/>
      <c r="G780" s="311"/>
      <c r="H780" s="312"/>
      <c r="I780" s="36"/>
      <c r="J780" s="74"/>
      <c r="K780" s="74"/>
      <c r="L780" s="75"/>
      <c r="M780" s="36"/>
      <c r="N780" s="311"/>
      <c r="O780" s="311"/>
      <c r="P780" s="311"/>
      <c r="Q780" s="311"/>
      <c r="R780" s="311"/>
      <c r="S780" s="311"/>
      <c r="T780" s="311"/>
      <c r="U780" s="311"/>
      <c r="V780" s="311"/>
      <c r="W780" s="311"/>
      <c r="X780" s="311"/>
      <c r="Y780" s="311"/>
      <c r="Z780" s="311"/>
      <c r="AA780" s="311"/>
      <c r="AB780" s="311"/>
      <c r="AC780" s="311"/>
      <c r="AD780" s="311"/>
      <c r="AE780" s="311"/>
      <c r="AF780" s="57"/>
      <c r="AG780" s="56"/>
      <c r="AH780" s="365"/>
      <c r="AI780" s="365"/>
      <c r="AJ780" s="365"/>
      <c r="AK780" s="365"/>
      <c r="AL780" s="365"/>
      <c r="AM780" s="365"/>
      <c r="AN780" s="366"/>
    </row>
    <row r="781" spans="1:40" s="32" customFormat="1" ht="16" customHeight="1" x14ac:dyDescent="0.2">
      <c r="A781" s="36"/>
      <c r="D781" s="311"/>
      <c r="E781" s="311"/>
      <c r="F781" s="311"/>
      <c r="G781" s="311"/>
      <c r="H781" s="312"/>
      <c r="I781" s="36"/>
      <c r="L781" s="38"/>
      <c r="M781" s="36"/>
      <c r="N781" s="352"/>
      <c r="O781" s="352"/>
      <c r="P781" s="352"/>
      <c r="Q781" s="352"/>
      <c r="R781" s="352"/>
      <c r="S781" s="352"/>
      <c r="T781" s="352"/>
      <c r="U781" s="352"/>
      <c r="V781" s="352"/>
      <c r="W781" s="352"/>
      <c r="X781" s="352"/>
      <c r="Y781" s="352"/>
      <c r="Z781" s="352"/>
      <c r="AA781" s="352"/>
      <c r="AB781" s="352"/>
      <c r="AC781" s="352"/>
      <c r="AD781" s="352"/>
      <c r="AE781" s="352"/>
      <c r="AF781" s="83"/>
      <c r="AG781" s="84"/>
      <c r="AH781" s="365"/>
      <c r="AI781" s="365"/>
      <c r="AJ781" s="365"/>
      <c r="AK781" s="365"/>
      <c r="AL781" s="365"/>
      <c r="AM781" s="365"/>
      <c r="AN781" s="366"/>
    </row>
    <row r="782" spans="1:40" s="32" customFormat="1" ht="16" customHeight="1" x14ac:dyDescent="0.2">
      <c r="A782" s="36"/>
      <c r="D782" s="311"/>
      <c r="E782" s="311"/>
      <c r="F782" s="311"/>
      <c r="G782" s="311"/>
      <c r="H782" s="312"/>
      <c r="I782" s="36"/>
      <c r="L782" s="38"/>
      <c r="M782" s="36"/>
      <c r="N782" s="352"/>
      <c r="O782" s="352"/>
      <c r="P782" s="352"/>
      <c r="Q782" s="352"/>
      <c r="R782" s="352"/>
      <c r="S782" s="352"/>
      <c r="T782" s="352"/>
      <c r="U782" s="352"/>
      <c r="V782" s="352"/>
      <c r="W782" s="352"/>
      <c r="X782" s="352"/>
      <c r="Y782" s="352"/>
      <c r="Z782" s="352"/>
      <c r="AA782" s="352"/>
      <c r="AB782" s="352"/>
      <c r="AC782" s="352"/>
      <c r="AD782" s="352"/>
      <c r="AE782" s="352"/>
      <c r="AF782" s="83"/>
      <c r="AG782" s="84"/>
      <c r="AH782" s="566"/>
      <c r="AI782" s="566"/>
      <c r="AJ782" s="566"/>
      <c r="AK782" s="566"/>
      <c r="AL782" s="566"/>
      <c r="AM782" s="566"/>
      <c r="AN782" s="567"/>
    </row>
    <row r="783" spans="1:40" s="32" customFormat="1" ht="16" customHeight="1" x14ac:dyDescent="0.2">
      <c r="A783" s="36"/>
      <c r="D783" s="311"/>
      <c r="E783" s="311"/>
      <c r="F783" s="311"/>
      <c r="G783" s="311"/>
      <c r="H783" s="312"/>
      <c r="I783" s="36"/>
      <c r="L783" s="38"/>
      <c r="M783" s="36"/>
      <c r="AF783" s="36"/>
      <c r="AG783" s="38"/>
      <c r="AH783" s="566"/>
      <c r="AI783" s="566"/>
      <c r="AJ783" s="566"/>
      <c r="AK783" s="566"/>
      <c r="AL783" s="566"/>
      <c r="AM783" s="566"/>
      <c r="AN783" s="567"/>
    </row>
    <row r="784" spans="1:40" s="32" customFormat="1" ht="16" customHeight="1" x14ac:dyDescent="0.2">
      <c r="A784" s="36"/>
      <c r="D784" s="311"/>
      <c r="E784" s="311"/>
      <c r="F784" s="311"/>
      <c r="G784" s="311"/>
      <c r="H784" s="312"/>
      <c r="I784" s="36"/>
      <c r="L784" s="38"/>
      <c r="M784" s="36"/>
      <c r="AF784" s="36"/>
      <c r="AG784" s="38"/>
      <c r="AH784" s="566"/>
      <c r="AI784" s="566"/>
      <c r="AJ784" s="566"/>
      <c r="AK784" s="566"/>
      <c r="AL784" s="566"/>
      <c r="AM784" s="566"/>
      <c r="AN784" s="567"/>
    </row>
    <row r="785" spans="1:40" s="32" customFormat="1" ht="16" customHeight="1" x14ac:dyDescent="0.2">
      <c r="A785" s="36"/>
      <c r="B785" s="383" t="s">
        <v>515</v>
      </c>
      <c r="C785" s="384"/>
      <c r="D785" s="311" t="s">
        <v>516</v>
      </c>
      <c r="E785" s="311"/>
      <c r="F785" s="311"/>
      <c r="G785" s="311"/>
      <c r="H785" s="312"/>
      <c r="I785" s="36"/>
      <c r="L785" s="38"/>
      <c r="M785" s="36"/>
      <c r="AF785" s="36"/>
      <c r="AG785" s="38"/>
      <c r="AN785" s="38"/>
    </row>
    <row r="786" spans="1:40" s="32" customFormat="1" ht="16" customHeight="1" x14ac:dyDescent="0.2">
      <c r="A786" s="36"/>
      <c r="D786" s="311"/>
      <c r="E786" s="311"/>
      <c r="F786" s="311"/>
      <c r="G786" s="311"/>
      <c r="H786" s="312"/>
      <c r="I786" s="36"/>
      <c r="L786" s="38"/>
      <c r="M786" s="36"/>
      <c r="AF786" s="36"/>
      <c r="AG786" s="38"/>
      <c r="AN786" s="38"/>
    </row>
    <row r="787" spans="1:40" s="32" customFormat="1" ht="16" customHeight="1" x14ac:dyDescent="0.2">
      <c r="A787" s="36"/>
      <c r="D787" s="311" t="s">
        <v>517</v>
      </c>
      <c r="E787" s="311"/>
      <c r="F787" s="311"/>
      <c r="G787" s="311"/>
      <c r="H787" s="312"/>
      <c r="I787" s="334" t="s">
        <v>1046</v>
      </c>
      <c r="J787" s="335"/>
      <c r="K787" s="335"/>
      <c r="L787" s="336"/>
      <c r="M787" s="36"/>
      <c r="N787" s="150"/>
      <c r="O787" s="150"/>
      <c r="P787" s="150"/>
      <c r="Q787" s="150"/>
      <c r="R787" s="150"/>
      <c r="S787" s="150"/>
      <c r="T787" s="150"/>
      <c r="U787" s="150"/>
      <c r="V787" s="150"/>
      <c r="W787" s="150"/>
      <c r="X787" s="150"/>
      <c r="Y787" s="150"/>
      <c r="Z787" s="150"/>
      <c r="AA787" s="150"/>
      <c r="AB787" s="150"/>
      <c r="AC787" s="150"/>
      <c r="AD787" s="150"/>
      <c r="AE787" s="150"/>
      <c r="AF787" s="313" t="str" cm="1">
        <f t="array" ref="AF787">_xlfn.IFS(I787="いる・いない","－",I787="いる","○",TRUE,"×")</f>
        <v>－</v>
      </c>
      <c r="AG787" s="314"/>
      <c r="AN787" s="38"/>
    </row>
    <row r="788" spans="1:40" s="32" customFormat="1" ht="16" customHeight="1" x14ac:dyDescent="0.2">
      <c r="A788" s="36"/>
      <c r="D788" s="311"/>
      <c r="E788" s="311"/>
      <c r="F788" s="311"/>
      <c r="G788" s="311"/>
      <c r="H788" s="312"/>
      <c r="I788" s="36"/>
      <c r="J788" s="74"/>
      <c r="K788" s="74"/>
      <c r="L788" s="75"/>
      <c r="M788" s="36"/>
      <c r="N788" s="150"/>
      <c r="O788" s="150"/>
      <c r="P788" s="150"/>
      <c r="Q788" s="150"/>
      <c r="R788" s="150"/>
      <c r="S788" s="150"/>
      <c r="T788" s="150"/>
      <c r="U788" s="150"/>
      <c r="V788" s="150"/>
      <c r="W788" s="150"/>
      <c r="X788" s="150"/>
      <c r="Y788" s="150"/>
      <c r="Z788" s="150"/>
      <c r="AA788" s="150"/>
      <c r="AB788" s="150"/>
      <c r="AC788" s="150"/>
      <c r="AD788" s="150"/>
      <c r="AE788" s="150"/>
      <c r="AF788" s="249"/>
      <c r="AG788" s="37"/>
      <c r="AN788" s="38"/>
    </row>
    <row r="789" spans="1:40" s="32" customFormat="1" ht="16" customHeight="1" x14ac:dyDescent="0.2">
      <c r="A789" s="36"/>
      <c r="D789" s="311"/>
      <c r="E789" s="311"/>
      <c r="F789" s="311"/>
      <c r="G789" s="311"/>
      <c r="H789" s="312"/>
      <c r="I789" s="36"/>
      <c r="L789" s="38"/>
      <c r="M789" s="36"/>
      <c r="AF789" s="36"/>
      <c r="AG789" s="38"/>
      <c r="AN789" s="38"/>
    </row>
    <row r="790" spans="1:40" s="32" customFormat="1" ht="16" customHeight="1" x14ac:dyDescent="0.2">
      <c r="A790" s="36"/>
      <c r="D790" s="352"/>
      <c r="E790" s="352"/>
      <c r="F790" s="352"/>
      <c r="G790" s="352"/>
      <c r="H790" s="353"/>
      <c r="I790" s="36"/>
      <c r="L790" s="38"/>
      <c r="M790" s="36"/>
      <c r="AF790" s="36"/>
      <c r="AG790" s="38"/>
      <c r="AN790" s="38"/>
    </row>
    <row r="791" spans="1:40" s="32" customFormat="1" ht="9" customHeight="1" x14ac:dyDescent="0.2">
      <c r="A791" s="36"/>
      <c r="I791" s="36"/>
      <c r="L791" s="38"/>
      <c r="M791" s="36"/>
      <c r="AF791" s="36"/>
      <c r="AG791" s="38"/>
      <c r="AN791" s="38"/>
    </row>
    <row r="792" spans="1:40" s="32" customFormat="1" ht="16" customHeight="1" x14ac:dyDescent="0.2">
      <c r="A792" s="36"/>
      <c r="B792" s="383" t="s">
        <v>518</v>
      </c>
      <c r="C792" s="384"/>
      <c r="D792" s="354" t="s">
        <v>522</v>
      </c>
      <c r="E792" s="354"/>
      <c r="F792" s="354"/>
      <c r="G792" s="354"/>
      <c r="H792" s="373"/>
      <c r="I792" s="36"/>
      <c r="L792" s="38"/>
      <c r="M792" s="36"/>
      <c r="AF792" s="36"/>
      <c r="AG792" s="38"/>
      <c r="AN792" s="38"/>
    </row>
    <row r="793" spans="1:40" s="32" customFormat="1" ht="16" customHeight="1" x14ac:dyDescent="0.2">
      <c r="A793" s="36"/>
      <c r="D793" s="311" t="s">
        <v>523</v>
      </c>
      <c r="E793" s="311"/>
      <c r="F793" s="311"/>
      <c r="G793" s="311"/>
      <c r="H793" s="312"/>
      <c r="I793" s="334" t="s">
        <v>1046</v>
      </c>
      <c r="J793" s="335"/>
      <c r="K793" s="335"/>
      <c r="L793" s="336"/>
      <c r="M793" s="36" t="s">
        <v>524</v>
      </c>
      <c r="N793" s="354" t="s">
        <v>525</v>
      </c>
      <c r="O793" s="354"/>
      <c r="P793" s="354"/>
      <c r="Q793" s="354"/>
      <c r="R793" s="354"/>
      <c r="S793" s="354"/>
      <c r="T793" s="354"/>
      <c r="U793" s="354"/>
      <c r="V793" s="354"/>
      <c r="W793" s="354"/>
      <c r="X793" s="354"/>
      <c r="Y793" s="354"/>
      <c r="Z793" s="354"/>
      <c r="AA793" s="354"/>
      <c r="AB793" s="354"/>
      <c r="AC793" s="354"/>
      <c r="AD793" s="354"/>
      <c r="AE793" s="354"/>
      <c r="AF793" s="313" t="str" cm="1">
        <f t="array" ref="AF793">_xlfn.IFS(I793="いる・いない","－",I793="いる","○",TRUE,"×")</f>
        <v>－</v>
      </c>
      <c r="AG793" s="314"/>
      <c r="AH793" s="311" t="s">
        <v>1370</v>
      </c>
      <c r="AI793" s="311"/>
      <c r="AJ793" s="311"/>
      <c r="AK793" s="311"/>
      <c r="AL793" s="311"/>
      <c r="AM793" s="311"/>
      <c r="AN793" s="312"/>
    </row>
    <row r="794" spans="1:40" s="32" customFormat="1" ht="16" customHeight="1" x14ac:dyDescent="0.2">
      <c r="A794" s="36"/>
      <c r="D794" s="311"/>
      <c r="E794" s="311"/>
      <c r="F794" s="311"/>
      <c r="G794" s="311"/>
      <c r="H794" s="312"/>
      <c r="I794" s="36"/>
      <c r="J794" s="74"/>
      <c r="K794" s="74"/>
      <c r="L794" s="75"/>
      <c r="M794" s="36"/>
      <c r="N794" s="32" t="s">
        <v>526</v>
      </c>
      <c r="O794" s="354" t="s">
        <v>529</v>
      </c>
      <c r="P794" s="354"/>
      <c r="Q794" s="354"/>
      <c r="R794" s="354"/>
      <c r="S794" s="354"/>
      <c r="T794" s="71" t="s">
        <v>532</v>
      </c>
      <c r="U794" s="339"/>
      <c r="V794" s="339"/>
      <c r="W794" s="339"/>
      <c r="X794" s="339"/>
      <c r="Y794" s="32" t="s">
        <v>1140</v>
      </c>
      <c r="Z794" s="339" t="s">
        <v>533</v>
      </c>
      <c r="AA794" s="339"/>
      <c r="AB794" s="339"/>
      <c r="AC794" s="339"/>
      <c r="AD794" s="339"/>
      <c r="AE794" s="339"/>
      <c r="AF794" s="36"/>
      <c r="AG794" s="38"/>
      <c r="AH794" s="311"/>
      <c r="AI794" s="311"/>
      <c r="AJ794" s="311"/>
      <c r="AK794" s="311"/>
      <c r="AL794" s="311"/>
      <c r="AM794" s="311"/>
      <c r="AN794" s="312"/>
    </row>
    <row r="795" spans="1:40" s="32" customFormat="1" ht="16" customHeight="1" x14ac:dyDescent="0.2">
      <c r="A795" s="36"/>
      <c r="D795" s="311"/>
      <c r="E795" s="311"/>
      <c r="F795" s="311"/>
      <c r="G795" s="311"/>
      <c r="H795" s="312"/>
      <c r="I795" s="36"/>
      <c r="L795" s="38"/>
      <c r="M795" s="36"/>
      <c r="N795" s="32" t="s">
        <v>527</v>
      </c>
      <c r="O795" s="354" t="s">
        <v>530</v>
      </c>
      <c r="P795" s="354"/>
      <c r="Q795" s="354"/>
      <c r="R795" s="354"/>
      <c r="S795" s="354"/>
      <c r="T795" s="71" t="s">
        <v>532</v>
      </c>
      <c r="U795" s="339"/>
      <c r="V795" s="339"/>
      <c r="W795" s="339"/>
      <c r="X795" s="339"/>
      <c r="Y795" s="32" t="s">
        <v>1140</v>
      </c>
      <c r="Z795" s="339" t="s">
        <v>533</v>
      </c>
      <c r="AA795" s="339"/>
      <c r="AB795" s="339"/>
      <c r="AC795" s="339"/>
      <c r="AD795" s="339"/>
      <c r="AE795" s="339"/>
      <c r="AF795" s="36"/>
      <c r="AG795" s="38"/>
      <c r="AH795" s="311"/>
      <c r="AI795" s="311"/>
      <c r="AJ795" s="311"/>
      <c r="AK795" s="311"/>
      <c r="AL795" s="311"/>
      <c r="AM795" s="311"/>
      <c r="AN795" s="312"/>
    </row>
    <row r="796" spans="1:40" s="32" customFormat="1" ht="16" customHeight="1" x14ac:dyDescent="0.2">
      <c r="A796" s="36"/>
      <c r="D796" s="311"/>
      <c r="E796" s="311"/>
      <c r="F796" s="311"/>
      <c r="G796" s="311"/>
      <c r="H796" s="312"/>
      <c r="I796" s="36"/>
      <c r="L796" s="38"/>
      <c r="M796" s="36"/>
      <c r="N796" s="32" t="s">
        <v>528</v>
      </c>
      <c r="O796" s="354" t="s">
        <v>531</v>
      </c>
      <c r="P796" s="354"/>
      <c r="Q796" s="354"/>
      <c r="R796" s="354"/>
      <c r="S796" s="71" t="s">
        <v>532</v>
      </c>
      <c r="T796" s="339"/>
      <c r="U796" s="339"/>
      <c r="V796" s="339"/>
      <c r="W796" s="339"/>
      <c r="X796" s="32" t="s">
        <v>1140</v>
      </c>
      <c r="Y796" s="339" t="s">
        <v>533</v>
      </c>
      <c r="Z796" s="339"/>
      <c r="AA796" s="339"/>
      <c r="AB796" s="339"/>
      <c r="AC796" s="339"/>
      <c r="AD796" s="339"/>
      <c r="AF796" s="36"/>
      <c r="AG796" s="38"/>
      <c r="AH796" s="311"/>
      <c r="AI796" s="311"/>
      <c r="AJ796" s="311"/>
      <c r="AK796" s="311"/>
      <c r="AL796" s="311"/>
      <c r="AM796" s="311"/>
      <c r="AN796" s="312"/>
    </row>
    <row r="797" spans="1:40" s="32" customFormat="1" ht="16" customHeight="1" x14ac:dyDescent="0.2">
      <c r="A797" s="36"/>
      <c r="D797" s="311"/>
      <c r="E797" s="311"/>
      <c r="F797" s="311"/>
      <c r="G797" s="311"/>
      <c r="H797" s="312"/>
      <c r="I797" s="36"/>
      <c r="L797" s="38"/>
      <c r="M797" s="36"/>
      <c r="S797" s="71" t="s">
        <v>532</v>
      </c>
      <c r="T797" s="339"/>
      <c r="U797" s="339"/>
      <c r="V797" s="339"/>
      <c r="W797" s="339"/>
      <c r="X797" s="32" t="s">
        <v>1140</v>
      </c>
      <c r="Y797" s="339" t="s">
        <v>533</v>
      </c>
      <c r="Z797" s="339"/>
      <c r="AA797" s="339"/>
      <c r="AB797" s="339"/>
      <c r="AC797" s="339"/>
      <c r="AD797" s="339"/>
      <c r="AF797" s="36"/>
      <c r="AG797" s="38"/>
      <c r="AH797" s="311"/>
      <c r="AI797" s="311"/>
      <c r="AJ797" s="311"/>
      <c r="AK797" s="311"/>
      <c r="AL797" s="311"/>
      <c r="AM797" s="311"/>
      <c r="AN797" s="312"/>
    </row>
    <row r="798" spans="1:40" s="32" customFormat="1" ht="16" customHeight="1" x14ac:dyDescent="0.2">
      <c r="A798" s="36"/>
      <c r="D798" s="311"/>
      <c r="E798" s="311"/>
      <c r="F798" s="311"/>
      <c r="G798" s="311"/>
      <c r="H798" s="312"/>
      <c r="I798" s="36"/>
      <c r="L798" s="38"/>
      <c r="M798" s="36" t="s">
        <v>97</v>
      </c>
      <c r="N798" s="311" t="s">
        <v>534</v>
      </c>
      <c r="O798" s="311"/>
      <c r="P798" s="311"/>
      <c r="Q798" s="311"/>
      <c r="R798" s="311"/>
      <c r="S798" s="311"/>
      <c r="T798" s="311"/>
      <c r="U798" s="311"/>
      <c r="V798" s="311"/>
      <c r="W798" s="311"/>
      <c r="X798" s="311"/>
      <c r="Y798" s="311"/>
      <c r="Z798" s="311"/>
      <c r="AA798" s="311"/>
      <c r="AB798" s="311"/>
      <c r="AC798" s="311"/>
      <c r="AD798" s="311"/>
      <c r="AE798" s="311"/>
      <c r="AF798" s="57"/>
      <c r="AG798" s="56"/>
      <c r="AH798" s="311"/>
      <c r="AI798" s="311"/>
      <c r="AJ798" s="311"/>
      <c r="AK798" s="311"/>
      <c r="AL798" s="311"/>
      <c r="AM798" s="311"/>
      <c r="AN798" s="312"/>
    </row>
    <row r="799" spans="1:40" s="32" customFormat="1" ht="16" customHeight="1" x14ac:dyDescent="0.2">
      <c r="A799" s="36"/>
      <c r="D799" s="311"/>
      <c r="E799" s="311"/>
      <c r="F799" s="311"/>
      <c r="G799" s="311"/>
      <c r="H799" s="312"/>
      <c r="I799" s="36"/>
      <c r="L799" s="38"/>
      <c r="M799" s="36"/>
      <c r="N799" s="356"/>
      <c r="O799" s="356"/>
      <c r="P799" s="356"/>
      <c r="Q799" s="356"/>
      <c r="R799" s="356"/>
      <c r="S799" s="356"/>
      <c r="T799" s="356"/>
      <c r="U799" s="356"/>
      <c r="V799" s="356"/>
      <c r="W799" s="356"/>
      <c r="X799" s="356"/>
      <c r="Y799" s="356"/>
      <c r="Z799" s="356"/>
      <c r="AA799" s="356"/>
      <c r="AB799" s="356"/>
      <c r="AC799" s="356"/>
      <c r="AD799" s="356"/>
      <c r="AE799" s="356"/>
      <c r="AF799" s="208"/>
      <c r="AG799" s="92"/>
      <c r="AH799" s="311"/>
      <c r="AI799" s="311"/>
      <c r="AJ799" s="311"/>
      <c r="AK799" s="311"/>
      <c r="AL799" s="311"/>
      <c r="AM799" s="311"/>
      <c r="AN799" s="312"/>
    </row>
    <row r="800" spans="1:40" s="32" customFormat="1" ht="16" customHeight="1" x14ac:dyDescent="0.2">
      <c r="A800" s="36"/>
      <c r="D800" s="311"/>
      <c r="E800" s="311"/>
      <c r="F800" s="311"/>
      <c r="G800" s="311"/>
      <c r="H800" s="312"/>
      <c r="I800" s="36"/>
      <c r="L800" s="38"/>
      <c r="M800" s="36"/>
      <c r="N800" s="352"/>
      <c r="O800" s="352"/>
      <c r="P800" s="352"/>
      <c r="Q800" s="352"/>
      <c r="R800" s="352"/>
      <c r="S800" s="352"/>
      <c r="T800" s="352"/>
      <c r="U800" s="352"/>
      <c r="V800" s="352"/>
      <c r="W800" s="352"/>
      <c r="X800" s="352"/>
      <c r="Y800" s="352"/>
      <c r="Z800" s="352"/>
      <c r="AA800" s="352"/>
      <c r="AB800" s="352"/>
      <c r="AC800" s="352"/>
      <c r="AD800" s="352"/>
      <c r="AE800" s="352"/>
      <c r="AF800" s="83"/>
      <c r="AG800" s="84"/>
      <c r="AH800" s="352"/>
      <c r="AI800" s="352"/>
      <c r="AJ800" s="352"/>
      <c r="AK800" s="352"/>
      <c r="AL800" s="352"/>
      <c r="AM800" s="352"/>
      <c r="AN800" s="353"/>
    </row>
    <row r="801" spans="1:40" s="32" customFormat="1" ht="16" customHeight="1" x14ac:dyDescent="0.2">
      <c r="A801" s="36"/>
      <c r="D801" s="352"/>
      <c r="E801" s="352"/>
      <c r="F801" s="352"/>
      <c r="G801" s="352"/>
      <c r="H801" s="353"/>
      <c r="I801" s="36"/>
      <c r="L801" s="38"/>
      <c r="M801" s="36" t="s">
        <v>97</v>
      </c>
      <c r="N801" s="311" t="s">
        <v>535</v>
      </c>
      <c r="O801" s="311"/>
      <c r="P801" s="311"/>
      <c r="Q801" s="311"/>
      <c r="R801" s="311"/>
      <c r="S801" s="311"/>
      <c r="T801" s="311"/>
      <c r="U801" s="311"/>
      <c r="V801" s="311"/>
      <c r="W801" s="311"/>
      <c r="X801" s="311"/>
      <c r="Y801" s="311"/>
      <c r="Z801" s="311"/>
      <c r="AA801" s="311"/>
      <c r="AB801" s="311"/>
      <c r="AC801" s="311"/>
      <c r="AD801" s="311"/>
      <c r="AE801" s="311"/>
      <c r="AF801" s="57"/>
      <c r="AG801" s="56"/>
      <c r="AH801" s="352"/>
      <c r="AI801" s="352"/>
      <c r="AJ801" s="352"/>
      <c r="AK801" s="352"/>
      <c r="AL801" s="352"/>
      <c r="AM801" s="352"/>
      <c r="AN801" s="353"/>
    </row>
    <row r="802" spans="1:40" s="32" customFormat="1" ht="16" customHeight="1" x14ac:dyDescent="0.2">
      <c r="A802" s="36"/>
      <c r="D802" s="40"/>
      <c r="E802" s="40"/>
      <c r="F802" s="40"/>
      <c r="G802" s="40"/>
      <c r="H802" s="41"/>
      <c r="I802" s="36"/>
      <c r="J802" s="74"/>
      <c r="K802" s="74"/>
      <c r="L802" s="75"/>
      <c r="M802" s="36"/>
      <c r="N802" s="352"/>
      <c r="O802" s="352"/>
      <c r="P802" s="352"/>
      <c r="Q802" s="352"/>
      <c r="R802" s="352"/>
      <c r="S802" s="352"/>
      <c r="T802" s="352"/>
      <c r="U802" s="352"/>
      <c r="V802" s="352"/>
      <c r="W802" s="352"/>
      <c r="X802" s="352"/>
      <c r="Y802" s="352"/>
      <c r="Z802" s="352"/>
      <c r="AA802" s="352"/>
      <c r="AB802" s="352"/>
      <c r="AC802" s="352"/>
      <c r="AD802" s="352"/>
      <c r="AE802" s="352"/>
      <c r="AF802" s="83"/>
      <c r="AG802" s="84"/>
      <c r="AH802" s="352"/>
      <c r="AI802" s="352"/>
      <c r="AJ802" s="352"/>
      <c r="AK802" s="352"/>
      <c r="AL802" s="352"/>
      <c r="AM802" s="352"/>
      <c r="AN802" s="353"/>
    </row>
    <row r="803" spans="1:40" s="32" customFormat="1" ht="16" customHeight="1" x14ac:dyDescent="0.2">
      <c r="A803" s="36"/>
      <c r="D803" s="40"/>
      <c r="E803" s="40"/>
      <c r="F803" s="40"/>
      <c r="G803" s="40"/>
      <c r="H803" s="41"/>
      <c r="I803" s="36"/>
      <c r="J803" s="74"/>
      <c r="K803" s="74"/>
      <c r="L803" s="75"/>
      <c r="M803" s="36" t="s">
        <v>97</v>
      </c>
      <c r="N803" s="354" t="s">
        <v>536</v>
      </c>
      <c r="O803" s="354"/>
      <c r="P803" s="354"/>
      <c r="Q803" s="354"/>
      <c r="R803" s="354"/>
      <c r="S803" s="354"/>
      <c r="T803" s="354"/>
      <c r="U803" s="354"/>
      <c r="V803" s="354"/>
      <c r="W803" s="354"/>
      <c r="X803" s="354"/>
      <c r="Y803" s="354"/>
      <c r="Z803" s="354"/>
      <c r="AA803" s="354"/>
      <c r="AB803" s="354"/>
      <c r="AC803" s="354"/>
      <c r="AD803" s="354"/>
      <c r="AE803" s="354"/>
      <c r="AF803" s="86"/>
      <c r="AG803" s="54"/>
      <c r="AH803" s="352"/>
      <c r="AI803" s="352"/>
      <c r="AJ803" s="352"/>
      <c r="AK803" s="352"/>
      <c r="AL803" s="352"/>
      <c r="AM803" s="352"/>
      <c r="AN803" s="353"/>
    </row>
    <row r="804" spans="1:40" s="32" customFormat="1" ht="16" customHeight="1" x14ac:dyDescent="0.2">
      <c r="A804" s="36"/>
      <c r="D804" s="44"/>
      <c r="E804" s="44"/>
      <c r="F804" s="44"/>
      <c r="G804" s="44"/>
      <c r="H804" s="84"/>
      <c r="I804" s="36"/>
      <c r="J804" s="74"/>
      <c r="K804" s="74"/>
      <c r="L804" s="75"/>
      <c r="M804" s="36"/>
      <c r="N804" s="32" t="s">
        <v>1002</v>
      </c>
      <c r="O804" s="354" t="s">
        <v>537</v>
      </c>
      <c r="P804" s="354"/>
      <c r="Q804" s="354"/>
      <c r="R804" s="354"/>
      <c r="S804" s="354"/>
      <c r="T804" s="354"/>
      <c r="U804" s="354"/>
      <c r="V804" s="354"/>
      <c r="W804" s="354"/>
      <c r="X804" s="354"/>
      <c r="Y804" s="354"/>
      <c r="Z804" s="354"/>
      <c r="AA804" s="354"/>
      <c r="AB804" s="354"/>
      <c r="AC804" s="354"/>
      <c r="AD804" s="354"/>
      <c r="AE804" s="354"/>
      <c r="AF804" s="86"/>
      <c r="AG804" s="54"/>
      <c r="AH804" s="352"/>
      <c r="AI804" s="352"/>
      <c r="AJ804" s="352"/>
      <c r="AK804" s="352"/>
      <c r="AL804" s="352"/>
      <c r="AM804" s="352"/>
      <c r="AN804" s="353"/>
    </row>
    <row r="805" spans="1:40" s="32" customFormat="1" ht="16" customHeight="1" x14ac:dyDescent="0.2">
      <c r="A805" s="36"/>
      <c r="I805" s="36"/>
      <c r="L805" s="38"/>
      <c r="M805" s="36"/>
      <c r="N805" s="32" t="s">
        <v>1002</v>
      </c>
      <c r="O805" s="354" t="s">
        <v>538</v>
      </c>
      <c r="P805" s="354"/>
      <c r="Q805" s="354"/>
      <c r="R805" s="354"/>
      <c r="S805" s="354"/>
      <c r="T805" s="354"/>
      <c r="U805" s="354"/>
      <c r="V805" s="354"/>
      <c r="W805" s="354"/>
      <c r="X805" s="354"/>
      <c r="Y805" s="354"/>
      <c r="Z805" s="354"/>
      <c r="AA805" s="354"/>
      <c r="AB805" s="354"/>
      <c r="AC805" s="354"/>
      <c r="AD805" s="354"/>
      <c r="AE805" s="354"/>
      <c r="AF805" s="86"/>
      <c r="AG805" s="54"/>
      <c r="AH805" s="352"/>
      <c r="AI805" s="352"/>
      <c r="AJ805" s="352"/>
      <c r="AK805" s="352"/>
      <c r="AL805" s="352"/>
      <c r="AM805" s="352"/>
      <c r="AN805" s="353"/>
    </row>
    <row r="806" spans="1:40" s="32" customFormat="1" ht="16" customHeight="1" x14ac:dyDescent="0.2">
      <c r="A806" s="36"/>
      <c r="I806" s="36"/>
      <c r="L806" s="38"/>
      <c r="M806" s="36"/>
      <c r="N806" s="367" t="s">
        <v>539</v>
      </c>
      <c r="O806" s="367"/>
      <c r="P806" s="311" t="s">
        <v>540</v>
      </c>
      <c r="Q806" s="311"/>
      <c r="R806" s="311"/>
      <c r="S806" s="311"/>
      <c r="T806" s="311"/>
      <c r="U806" s="311"/>
      <c r="V806" s="311"/>
      <c r="W806" s="311"/>
      <c r="X806" s="311"/>
      <c r="Y806" s="311"/>
      <c r="Z806" s="311"/>
      <c r="AA806" s="311"/>
      <c r="AB806" s="311"/>
      <c r="AC806" s="311"/>
      <c r="AD806" s="311"/>
      <c r="AE806" s="311"/>
      <c r="AF806" s="57"/>
      <c r="AG806" s="56"/>
      <c r="AN806" s="38"/>
    </row>
    <row r="807" spans="1:40" s="32" customFormat="1" ht="16" customHeight="1" x14ac:dyDescent="0.2">
      <c r="A807" s="36"/>
      <c r="I807" s="36"/>
      <c r="L807" s="38"/>
      <c r="M807" s="36"/>
      <c r="P807" s="311"/>
      <c r="Q807" s="311"/>
      <c r="R807" s="311"/>
      <c r="S807" s="311"/>
      <c r="T807" s="311"/>
      <c r="U807" s="311"/>
      <c r="V807" s="311"/>
      <c r="W807" s="311"/>
      <c r="X807" s="311"/>
      <c r="Y807" s="311"/>
      <c r="Z807" s="311"/>
      <c r="AA807" s="311"/>
      <c r="AB807" s="311"/>
      <c r="AC807" s="311"/>
      <c r="AD807" s="311"/>
      <c r="AE807" s="311"/>
      <c r="AF807" s="57"/>
      <c r="AG807" s="56"/>
      <c r="AN807" s="38"/>
    </row>
    <row r="808" spans="1:40" s="32" customFormat="1" ht="6" customHeight="1" x14ac:dyDescent="0.2">
      <c r="A808" s="36"/>
      <c r="I808" s="36"/>
      <c r="L808" s="38"/>
      <c r="M808" s="36"/>
      <c r="P808" s="55"/>
      <c r="Q808" s="55"/>
      <c r="R808" s="55"/>
      <c r="S808" s="55"/>
      <c r="T808" s="55"/>
      <c r="U808" s="55"/>
      <c r="V808" s="55"/>
      <c r="W808" s="55"/>
      <c r="X808" s="55"/>
      <c r="Y808" s="55"/>
      <c r="Z808" s="55"/>
      <c r="AA808" s="55"/>
      <c r="AB808" s="55"/>
      <c r="AC808" s="55"/>
      <c r="AD808" s="55"/>
      <c r="AE808" s="55"/>
      <c r="AF808" s="57"/>
      <c r="AG808" s="56"/>
      <c r="AN808" s="38"/>
    </row>
    <row r="809" spans="1:40" s="32" customFormat="1" ht="16" customHeight="1" x14ac:dyDescent="0.2">
      <c r="A809" s="36"/>
      <c r="D809" s="311" t="s">
        <v>541</v>
      </c>
      <c r="E809" s="311"/>
      <c r="F809" s="311"/>
      <c r="G809" s="311"/>
      <c r="H809" s="312"/>
      <c r="I809" s="334" t="s">
        <v>1046</v>
      </c>
      <c r="J809" s="335"/>
      <c r="K809" s="335"/>
      <c r="L809" s="336"/>
      <c r="M809" s="36" t="s">
        <v>59</v>
      </c>
      <c r="N809" s="311" t="s">
        <v>1141</v>
      </c>
      <c r="O809" s="311"/>
      <c r="P809" s="311"/>
      <c r="Q809" s="311"/>
      <c r="R809" s="311"/>
      <c r="S809" s="311"/>
      <c r="T809" s="311"/>
      <c r="U809" s="311"/>
      <c r="V809" s="311"/>
      <c r="W809" s="311"/>
      <c r="X809" s="311"/>
      <c r="Y809" s="311"/>
      <c r="Z809" s="311"/>
      <c r="AA809" s="311"/>
      <c r="AB809" s="311"/>
      <c r="AC809" s="311"/>
      <c r="AD809" s="311"/>
      <c r="AE809" s="311"/>
      <c r="AF809" s="313" t="str" cm="1">
        <f t="array" ref="AF809">_xlfn.IFS(I809="いる・いない","－",I809="いる","○",TRUE,"×")</f>
        <v>－</v>
      </c>
      <c r="AG809" s="314"/>
      <c r="AH809" s="354" t="s">
        <v>542</v>
      </c>
      <c r="AI809" s="354"/>
      <c r="AJ809" s="354"/>
      <c r="AK809" s="354"/>
      <c r="AL809" s="354"/>
      <c r="AM809" s="354"/>
      <c r="AN809" s="373"/>
    </row>
    <row r="810" spans="1:40" s="32" customFormat="1" ht="16" customHeight="1" x14ac:dyDescent="0.15">
      <c r="A810" s="36"/>
      <c r="D810" s="311"/>
      <c r="E810" s="311"/>
      <c r="F810" s="311"/>
      <c r="G810" s="311"/>
      <c r="H810" s="312"/>
      <c r="I810" s="80"/>
      <c r="J810" s="328" t="s">
        <v>1077</v>
      </c>
      <c r="K810" s="328"/>
      <c r="L810" s="329"/>
      <c r="M810" s="36"/>
      <c r="N810" s="32" t="s">
        <v>543</v>
      </c>
      <c r="O810" s="354" t="s">
        <v>544</v>
      </c>
      <c r="P810" s="354"/>
      <c r="Q810" s="354"/>
      <c r="R810" s="339"/>
      <c r="S810" s="339"/>
      <c r="T810" s="339"/>
      <c r="U810" s="339"/>
      <c r="V810" s="339"/>
      <c r="W810" s="339"/>
      <c r="X810" s="339"/>
      <c r="Y810" s="339"/>
      <c r="Z810" s="339"/>
      <c r="AA810" s="339"/>
      <c r="AB810" s="339"/>
      <c r="AC810" s="339"/>
      <c r="AD810" s="339"/>
      <c r="AE810" s="144"/>
      <c r="AF810" s="245"/>
      <c r="AG810" s="94"/>
      <c r="AN810" s="38"/>
    </row>
    <row r="811" spans="1:40" s="32" customFormat="1" ht="16" customHeight="1" x14ac:dyDescent="0.15">
      <c r="A811" s="36"/>
      <c r="D811" s="352"/>
      <c r="E811" s="352"/>
      <c r="F811" s="352"/>
      <c r="G811" s="352"/>
      <c r="H811" s="353"/>
      <c r="I811" s="36"/>
      <c r="J811" s="74"/>
      <c r="K811" s="74"/>
      <c r="L811" s="75"/>
      <c r="M811" s="36"/>
      <c r="N811" s="32" t="s">
        <v>526</v>
      </c>
      <c r="O811" s="354" t="s">
        <v>545</v>
      </c>
      <c r="P811" s="354"/>
      <c r="Q811" s="354"/>
      <c r="R811" s="354"/>
      <c r="S811" s="354"/>
      <c r="T811" s="354"/>
      <c r="U811" s="355"/>
      <c r="V811" s="355"/>
      <c r="W811" s="355"/>
      <c r="X811" s="355"/>
      <c r="Y811" s="355"/>
      <c r="Z811" s="355"/>
      <c r="AA811" s="74"/>
      <c r="AC811" s="74"/>
      <c r="AD811" s="74"/>
      <c r="AE811" s="144"/>
      <c r="AF811" s="245"/>
      <c r="AG811" s="94"/>
      <c r="AN811" s="38"/>
    </row>
    <row r="812" spans="1:40" s="32" customFormat="1" ht="16" customHeight="1" x14ac:dyDescent="0.15">
      <c r="A812" s="36"/>
      <c r="I812" s="36"/>
      <c r="L812" s="38"/>
      <c r="M812" s="36"/>
      <c r="N812" s="32" t="s">
        <v>546</v>
      </c>
      <c r="O812" s="354" t="s">
        <v>547</v>
      </c>
      <c r="P812" s="354"/>
      <c r="Q812" s="354"/>
      <c r="R812" s="354"/>
      <c r="AE812" s="144"/>
      <c r="AF812" s="245"/>
      <c r="AG812" s="94"/>
      <c r="AN812" s="38"/>
    </row>
    <row r="813" spans="1:40" s="32" customFormat="1" ht="16" customHeight="1" x14ac:dyDescent="0.15">
      <c r="A813" s="36"/>
      <c r="I813" s="36"/>
      <c r="L813" s="38"/>
      <c r="M813" s="36"/>
      <c r="O813" s="339"/>
      <c r="P813" s="339"/>
      <c r="Q813" s="339"/>
      <c r="R813" s="339"/>
      <c r="S813" s="339"/>
      <c r="T813" s="339"/>
      <c r="U813" s="339"/>
      <c r="V813" s="339"/>
      <c r="W813" s="339"/>
      <c r="X813" s="339"/>
      <c r="Y813" s="339"/>
      <c r="Z813" s="339"/>
      <c r="AA813" s="339"/>
      <c r="AB813" s="339"/>
      <c r="AC813" s="339"/>
      <c r="AD813" s="339"/>
      <c r="AE813" s="144"/>
      <c r="AF813" s="245"/>
      <c r="AG813" s="94"/>
      <c r="AN813" s="38"/>
    </row>
    <row r="814" spans="1:40" s="32" customFormat="1" ht="16" customHeight="1" x14ac:dyDescent="0.15">
      <c r="A814" s="36"/>
      <c r="I814" s="36"/>
      <c r="L814" s="38"/>
      <c r="M814" s="36"/>
      <c r="O814" s="339"/>
      <c r="P814" s="339"/>
      <c r="Q814" s="339"/>
      <c r="R814" s="339"/>
      <c r="S814" s="339"/>
      <c r="T814" s="339"/>
      <c r="U814" s="339"/>
      <c r="V814" s="339"/>
      <c r="W814" s="339"/>
      <c r="X814" s="339"/>
      <c r="Y814" s="339"/>
      <c r="Z814" s="339"/>
      <c r="AA814" s="339"/>
      <c r="AB814" s="339"/>
      <c r="AC814" s="339"/>
      <c r="AD814" s="339"/>
      <c r="AE814" s="144"/>
      <c r="AF814" s="245"/>
      <c r="AG814" s="94"/>
      <c r="AN814" s="38"/>
    </row>
    <row r="815" spans="1:40" s="32" customFormat="1" ht="16" customHeight="1" x14ac:dyDescent="0.15">
      <c r="A815" s="36"/>
      <c r="I815" s="36"/>
      <c r="L815" s="38"/>
      <c r="M815" s="36"/>
      <c r="O815" s="339"/>
      <c r="P815" s="339"/>
      <c r="Q815" s="339"/>
      <c r="R815" s="339"/>
      <c r="S815" s="339"/>
      <c r="T815" s="339"/>
      <c r="U815" s="339"/>
      <c r="V815" s="339"/>
      <c r="W815" s="339"/>
      <c r="X815" s="339"/>
      <c r="Y815" s="339"/>
      <c r="Z815" s="339"/>
      <c r="AA815" s="339"/>
      <c r="AB815" s="339"/>
      <c r="AC815" s="339"/>
      <c r="AD815" s="339"/>
      <c r="AE815" s="144"/>
      <c r="AF815" s="245"/>
      <c r="AG815" s="94"/>
      <c r="AN815" s="38"/>
    </row>
    <row r="816" spans="1:40" s="32" customFormat="1" ht="6.5" customHeight="1" x14ac:dyDescent="0.2">
      <c r="A816" s="36"/>
      <c r="I816" s="36"/>
      <c r="L816" s="38"/>
      <c r="M816" s="36"/>
      <c r="AF816" s="36"/>
      <c r="AG816" s="38"/>
      <c r="AN816" s="38"/>
    </row>
    <row r="817" spans="1:40" s="32" customFormat="1" ht="16" customHeight="1" x14ac:dyDescent="0.2">
      <c r="A817" s="36"/>
      <c r="D817" s="311" t="s">
        <v>1380</v>
      </c>
      <c r="E817" s="311"/>
      <c r="F817" s="311"/>
      <c r="G817" s="311"/>
      <c r="H817" s="312"/>
      <c r="I817" s="334" t="s">
        <v>1046</v>
      </c>
      <c r="J817" s="335"/>
      <c r="K817" s="335"/>
      <c r="L817" s="336"/>
      <c r="M817" s="36" t="s">
        <v>97</v>
      </c>
      <c r="N817" s="311" t="s">
        <v>1382</v>
      </c>
      <c r="O817" s="311"/>
      <c r="P817" s="311"/>
      <c r="Q817" s="311"/>
      <c r="R817" s="311"/>
      <c r="S817" s="311"/>
      <c r="T817" s="311"/>
      <c r="U817" s="311"/>
      <c r="V817" s="311"/>
      <c r="W817" s="311"/>
      <c r="X817" s="311"/>
      <c r="Y817" s="311"/>
      <c r="Z817" s="311"/>
      <c r="AA817" s="311"/>
      <c r="AB817" s="311"/>
      <c r="AC817" s="311"/>
      <c r="AD817" s="311"/>
      <c r="AE817" s="311"/>
      <c r="AF817" s="313" t="str" cm="1">
        <f t="array" ref="AF817">_xlfn.IFS(I817="いる・いない","－",I817="いる","○",TRUE,"×")</f>
        <v>－</v>
      </c>
      <c r="AG817" s="314"/>
      <c r="AH817" s="347" t="s">
        <v>1381</v>
      </c>
      <c r="AI817" s="414"/>
      <c r="AJ817" s="414"/>
      <c r="AK817" s="414"/>
      <c r="AL817" s="414"/>
      <c r="AM817" s="414"/>
      <c r="AN817" s="415"/>
    </row>
    <row r="818" spans="1:40" s="32" customFormat="1" ht="16" customHeight="1" x14ac:dyDescent="0.2">
      <c r="A818" s="36"/>
      <c r="D818" s="311"/>
      <c r="E818" s="311"/>
      <c r="F818" s="311"/>
      <c r="G818" s="311"/>
      <c r="H818" s="312"/>
      <c r="I818" s="137"/>
      <c r="J818" s="328" t="s">
        <v>78</v>
      </c>
      <c r="K818" s="328"/>
      <c r="L818" s="329"/>
      <c r="M818" s="36"/>
      <c r="N818" s="311"/>
      <c r="O818" s="311"/>
      <c r="P818" s="311"/>
      <c r="Q818" s="311"/>
      <c r="R818" s="311"/>
      <c r="S818" s="311"/>
      <c r="T818" s="311"/>
      <c r="U818" s="311"/>
      <c r="V818" s="311"/>
      <c r="W818" s="311"/>
      <c r="X818" s="311"/>
      <c r="Y818" s="311"/>
      <c r="Z818" s="311"/>
      <c r="AA818" s="311"/>
      <c r="AB818" s="311"/>
      <c r="AC818" s="311"/>
      <c r="AD818" s="311"/>
      <c r="AE818" s="311"/>
      <c r="AF818" s="173"/>
      <c r="AG818" s="122"/>
      <c r="AN818" s="38"/>
    </row>
    <row r="819" spans="1:40" s="32" customFormat="1" ht="16" customHeight="1" x14ac:dyDescent="0.2">
      <c r="A819" s="36"/>
      <c r="D819" s="311"/>
      <c r="E819" s="311"/>
      <c r="F819" s="311"/>
      <c r="G819" s="311"/>
      <c r="H819" s="312"/>
      <c r="I819" s="136"/>
      <c r="J819" s="134"/>
      <c r="K819" s="134"/>
      <c r="L819" s="138"/>
      <c r="M819" s="36"/>
      <c r="AF819" s="36"/>
      <c r="AG819" s="38"/>
      <c r="AN819" s="38"/>
    </row>
    <row r="820" spans="1:40" s="32" customFormat="1" ht="16" customHeight="1" x14ac:dyDescent="0.2">
      <c r="A820" s="36"/>
      <c r="D820" s="311"/>
      <c r="E820" s="311"/>
      <c r="F820" s="311"/>
      <c r="G820" s="311"/>
      <c r="H820" s="312"/>
      <c r="I820" s="136"/>
      <c r="J820" s="134"/>
      <c r="K820" s="134"/>
      <c r="L820" s="138"/>
      <c r="M820" s="36"/>
      <c r="AF820" s="36"/>
      <c r="AG820" s="38"/>
      <c r="AN820" s="38"/>
    </row>
    <row r="821" spans="1:40" s="32" customFormat="1" ht="16" customHeight="1" x14ac:dyDescent="0.2">
      <c r="A821" s="36"/>
      <c r="D821" s="311"/>
      <c r="E821" s="311"/>
      <c r="F821" s="311"/>
      <c r="G821" s="311"/>
      <c r="H821" s="312"/>
      <c r="I821" s="136"/>
      <c r="J821" s="134"/>
      <c r="K821" s="134"/>
      <c r="L821" s="138"/>
      <c r="M821" s="36"/>
      <c r="AF821" s="36"/>
      <c r="AG821" s="38"/>
      <c r="AN821" s="38"/>
    </row>
    <row r="822" spans="1:40" s="32" customFormat="1" ht="16" customHeight="1" x14ac:dyDescent="0.2">
      <c r="A822" s="36"/>
      <c r="D822" s="311"/>
      <c r="E822" s="311"/>
      <c r="F822" s="311"/>
      <c r="G822" s="311"/>
      <c r="H822" s="312"/>
      <c r="I822" s="136"/>
      <c r="J822" s="134"/>
      <c r="K822" s="134"/>
      <c r="L822" s="138"/>
      <c r="M822" s="36"/>
      <c r="AF822" s="36"/>
      <c r="AG822" s="38"/>
      <c r="AN822" s="38"/>
    </row>
    <row r="823" spans="1:40" s="32" customFormat="1" ht="16" customHeight="1" x14ac:dyDescent="0.2">
      <c r="A823" s="36"/>
      <c r="D823" s="311"/>
      <c r="E823" s="311"/>
      <c r="F823" s="311"/>
      <c r="G823" s="311"/>
      <c r="H823" s="312"/>
      <c r="I823" s="136"/>
      <c r="J823" s="134"/>
      <c r="K823" s="134"/>
      <c r="L823" s="138"/>
      <c r="M823" s="36"/>
      <c r="AF823" s="36"/>
      <c r="AG823" s="38"/>
      <c r="AN823" s="38"/>
    </row>
    <row r="824" spans="1:40" s="32" customFormat="1" ht="5" customHeight="1" x14ac:dyDescent="0.2">
      <c r="A824" s="36"/>
      <c r="I824" s="36"/>
      <c r="L824" s="38"/>
      <c r="M824" s="36"/>
      <c r="AF824" s="36"/>
      <c r="AG824" s="38"/>
      <c r="AN824" s="38"/>
    </row>
    <row r="825" spans="1:40" s="32" customFormat="1" ht="16" customHeight="1" x14ac:dyDescent="0.2">
      <c r="A825" s="36"/>
      <c r="D825" s="311" t="s">
        <v>1383</v>
      </c>
      <c r="E825" s="311"/>
      <c r="F825" s="311"/>
      <c r="G825" s="311"/>
      <c r="H825" s="312"/>
      <c r="I825" s="334" t="s">
        <v>1046</v>
      </c>
      <c r="J825" s="335"/>
      <c r="K825" s="335"/>
      <c r="L825" s="336"/>
      <c r="M825" s="36" t="s">
        <v>97</v>
      </c>
      <c r="N825" s="311" t="s">
        <v>1385</v>
      </c>
      <c r="O825" s="311"/>
      <c r="P825" s="311"/>
      <c r="Q825" s="311"/>
      <c r="R825" s="311"/>
      <c r="S825" s="311"/>
      <c r="T825" s="311"/>
      <c r="U825" s="311"/>
      <c r="V825" s="311"/>
      <c r="W825" s="311"/>
      <c r="X825" s="311"/>
      <c r="Y825" s="311"/>
      <c r="Z825" s="311"/>
      <c r="AA825" s="311"/>
      <c r="AB825" s="311"/>
      <c r="AC825" s="311"/>
      <c r="AD825" s="311"/>
      <c r="AE825" s="311"/>
      <c r="AF825" s="313" t="str" cm="1">
        <f t="array" ref="AF825">_xlfn.IFS(I825="いる・いない","－",I825="いる","○",TRUE,"×")</f>
        <v>－</v>
      </c>
      <c r="AG825" s="314"/>
      <c r="AH825" s="347" t="s">
        <v>1384</v>
      </c>
      <c r="AI825" s="414"/>
      <c r="AJ825" s="414"/>
      <c r="AK825" s="414"/>
      <c r="AL825" s="414"/>
      <c r="AM825" s="414"/>
      <c r="AN825" s="415"/>
    </row>
    <row r="826" spans="1:40" s="32" customFormat="1" ht="16" customHeight="1" x14ac:dyDescent="0.2">
      <c r="A826" s="36"/>
      <c r="D826" s="311"/>
      <c r="E826" s="311"/>
      <c r="F826" s="311"/>
      <c r="G826" s="311"/>
      <c r="H826" s="312"/>
      <c r="I826" s="80"/>
      <c r="J826" s="328" t="s">
        <v>78</v>
      </c>
      <c r="K826" s="328"/>
      <c r="L826" s="329"/>
      <c r="M826" s="36"/>
      <c r="N826" s="311"/>
      <c r="O826" s="311"/>
      <c r="P826" s="311"/>
      <c r="Q826" s="311"/>
      <c r="R826" s="311"/>
      <c r="S826" s="311"/>
      <c r="T826" s="311"/>
      <c r="U826" s="311"/>
      <c r="V826" s="311"/>
      <c r="W826" s="311"/>
      <c r="X826" s="311"/>
      <c r="Y826" s="311"/>
      <c r="Z826" s="311"/>
      <c r="AA826" s="311"/>
      <c r="AB826" s="311"/>
      <c r="AC826" s="311"/>
      <c r="AD826" s="311"/>
      <c r="AE826" s="311"/>
      <c r="AF826" s="173"/>
      <c r="AG826" s="122"/>
      <c r="AN826" s="38"/>
    </row>
    <row r="827" spans="1:40" s="32" customFormat="1" ht="16" customHeight="1" x14ac:dyDescent="0.2">
      <c r="A827" s="36"/>
      <c r="D827" s="311"/>
      <c r="E827" s="311"/>
      <c r="F827" s="311"/>
      <c r="G827" s="311"/>
      <c r="H827" s="312"/>
      <c r="I827" s="36"/>
      <c r="L827" s="38"/>
      <c r="M827" s="36"/>
      <c r="N827" s="311"/>
      <c r="O827" s="311"/>
      <c r="P827" s="311"/>
      <c r="Q827" s="311"/>
      <c r="R827" s="311"/>
      <c r="S827" s="311"/>
      <c r="T827" s="311"/>
      <c r="U827" s="311"/>
      <c r="V827" s="311"/>
      <c r="W827" s="311"/>
      <c r="X827" s="311"/>
      <c r="Y827" s="311"/>
      <c r="Z827" s="311"/>
      <c r="AA827" s="311"/>
      <c r="AB827" s="311"/>
      <c r="AC827" s="311"/>
      <c r="AD827" s="311"/>
      <c r="AE827" s="311"/>
      <c r="AF827" s="173"/>
      <c r="AG827" s="122"/>
      <c r="AN827" s="38"/>
    </row>
    <row r="828" spans="1:40" s="32" customFormat="1" ht="16" customHeight="1" x14ac:dyDescent="0.2">
      <c r="A828" s="76"/>
      <c r="B828" s="71"/>
      <c r="C828" s="71"/>
      <c r="D828" s="371"/>
      <c r="E828" s="371"/>
      <c r="F828" s="371"/>
      <c r="G828" s="371"/>
      <c r="H828" s="372"/>
      <c r="I828" s="76"/>
      <c r="J828" s="71"/>
      <c r="K828" s="71"/>
      <c r="L828" s="79"/>
      <c r="M828" s="76"/>
      <c r="N828" s="71"/>
      <c r="O828" s="71"/>
      <c r="P828" s="71"/>
      <c r="Q828" s="71"/>
      <c r="R828" s="71"/>
      <c r="S828" s="71"/>
      <c r="T828" s="71"/>
      <c r="U828" s="71"/>
      <c r="V828" s="71"/>
      <c r="W828" s="71"/>
      <c r="X828" s="71"/>
      <c r="Y828" s="71"/>
      <c r="Z828" s="71"/>
      <c r="AA828" s="71"/>
      <c r="AB828" s="71"/>
      <c r="AC828" s="71"/>
      <c r="AD828" s="71"/>
      <c r="AE828" s="71"/>
      <c r="AF828" s="76"/>
      <c r="AG828" s="79"/>
      <c r="AH828" s="71"/>
      <c r="AI828" s="71"/>
      <c r="AJ828" s="71"/>
      <c r="AK828" s="71"/>
      <c r="AL828" s="71"/>
      <c r="AM828" s="71"/>
      <c r="AN828" s="79"/>
    </row>
    <row r="829" spans="1:40" s="32" customFormat="1" ht="16" customHeight="1" x14ac:dyDescent="0.2">
      <c r="A829" s="564" t="s">
        <v>521</v>
      </c>
      <c r="B829" s="565"/>
      <c r="C829" s="565"/>
      <c r="D829" s="337" t="s">
        <v>574</v>
      </c>
      <c r="E829" s="337"/>
      <c r="F829" s="337"/>
      <c r="G829" s="337"/>
      <c r="H829" s="338"/>
      <c r="I829" s="65"/>
      <c r="J829" s="66"/>
      <c r="K829" s="66"/>
      <c r="L829" s="67"/>
      <c r="M829" s="65"/>
      <c r="N829" s="66"/>
      <c r="O829" s="66"/>
      <c r="P829" s="66"/>
      <c r="Q829" s="66"/>
      <c r="R829" s="66"/>
      <c r="S829" s="66"/>
      <c r="T829" s="66"/>
      <c r="U829" s="66"/>
      <c r="V829" s="66"/>
      <c r="W829" s="66"/>
      <c r="X829" s="66"/>
      <c r="Y829" s="66"/>
      <c r="Z829" s="66"/>
      <c r="AA829" s="66"/>
      <c r="AB829" s="66"/>
      <c r="AC829" s="66"/>
      <c r="AD829" s="66"/>
      <c r="AE829" s="66"/>
      <c r="AF829" s="65"/>
      <c r="AG829" s="67"/>
      <c r="AH829" s="66"/>
      <c r="AI829" s="66"/>
      <c r="AJ829" s="66"/>
      <c r="AK829" s="66"/>
      <c r="AL829" s="66"/>
      <c r="AM829" s="66"/>
      <c r="AN829" s="67"/>
    </row>
    <row r="830" spans="1:40" s="32" customFormat="1" ht="16" customHeight="1" x14ac:dyDescent="0.2">
      <c r="A830" s="36"/>
      <c r="D830" s="356"/>
      <c r="E830" s="356"/>
      <c r="F830" s="356"/>
      <c r="G830" s="356"/>
      <c r="H830" s="443"/>
      <c r="I830" s="36"/>
      <c r="L830" s="38"/>
      <c r="M830" s="36"/>
      <c r="AF830" s="36"/>
      <c r="AG830" s="38"/>
      <c r="AN830" s="38"/>
    </row>
    <row r="831" spans="1:40" s="32" customFormat="1" ht="16" customHeight="1" x14ac:dyDescent="0.2">
      <c r="A831" s="36"/>
      <c r="C831" s="32" t="s">
        <v>549</v>
      </c>
      <c r="D831" s="311" t="s">
        <v>550</v>
      </c>
      <c r="E831" s="311"/>
      <c r="F831" s="311"/>
      <c r="G831" s="311"/>
      <c r="H831" s="312"/>
      <c r="I831" s="334" t="s">
        <v>1046</v>
      </c>
      <c r="J831" s="335"/>
      <c r="K831" s="335"/>
      <c r="L831" s="336"/>
      <c r="M831" s="36" t="s">
        <v>551</v>
      </c>
      <c r="N831" s="347" t="s">
        <v>552</v>
      </c>
      <c r="O831" s="347"/>
      <c r="P831" s="347"/>
      <c r="Q831" s="347"/>
      <c r="R831" s="347"/>
      <c r="S831" s="347"/>
      <c r="T831" s="347"/>
      <c r="U831" s="347"/>
      <c r="V831" s="347"/>
      <c r="W831" s="347"/>
      <c r="X831" s="347"/>
      <c r="Y831" s="347"/>
      <c r="Z831" s="347"/>
      <c r="AA831" s="347"/>
      <c r="AB831" s="347"/>
      <c r="AC831" s="347"/>
      <c r="AD831" s="347"/>
      <c r="AE831" s="347"/>
      <c r="AF831" s="313" t="str" cm="1">
        <f t="array" ref="AF831">_xlfn.IFS(I831="いる・いない","－",I831="いる","○",TRUE,"×")</f>
        <v>－</v>
      </c>
      <c r="AG831" s="314"/>
      <c r="AH831" s="311" t="s">
        <v>1003</v>
      </c>
      <c r="AI831" s="311"/>
      <c r="AJ831" s="311"/>
      <c r="AK831" s="311"/>
      <c r="AL831" s="311"/>
      <c r="AM831" s="311"/>
      <c r="AN831" s="312"/>
    </row>
    <row r="832" spans="1:40" s="32" customFormat="1" ht="16" customHeight="1" x14ac:dyDescent="0.2">
      <c r="A832" s="36"/>
      <c r="D832" s="311"/>
      <c r="E832" s="311"/>
      <c r="F832" s="311"/>
      <c r="G832" s="311"/>
      <c r="H832" s="312"/>
      <c r="I832" s="36"/>
      <c r="J832" s="74"/>
      <c r="K832" s="74"/>
      <c r="L832" s="75"/>
      <c r="M832" s="36"/>
      <c r="N832" s="32" t="s">
        <v>526</v>
      </c>
      <c r="O832" s="354" t="s">
        <v>553</v>
      </c>
      <c r="P832" s="354"/>
      <c r="Q832" s="354"/>
      <c r="R832" s="354"/>
      <c r="S832" s="354"/>
      <c r="T832" s="339"/>
      <c r="U832" s="339"/>
      <c r="V832" s="339"/>
      <c r="W832" s="339"/>
      <c r="X832" s="339"/>
      <c r="Y832" s="339"/>
      <c r="Z832" s="339"/>
      <c r="AA832" s="339"/>
      <c r="AB832" s="339"/>
      <c r="AC832" s="339"/>
      <c r="AD832" s="339"/>
      <c r="AF832" s="36"/>
      <c r="AG832" s="38"/>
      <c r="AH832" s="311"/>
      <c r="AI832" s="311"/>
      <c r="AJ832" s="311"/>
      <c r="AK832" s="311"/>
      <c r="AL832" s="311"/>
      <c r="AM832" s="311"/>
      <c r="AN832" s="312"/>
    </row>
    <row r="833" spans="1:40" s="32" customFormat="1" ht="16" customHeight="1" x14ac:dyDescent="0.2">
      <c r="A833" s="36"/>
      <c r="D833" s="311"/>
      <c r="E833" s="311"/>
      <c r="F833" s="311"/>
      <c r="G833" s="311"/>
      <c r="H833" s="312"/>
      <c r="I833" s="36"/>
      <c r="L833" s="38"/>
      <c r="M833" s="36"/>
      <c r="N833" s="32" t="s">
        <v>526</v>
      </c>
      <c r="O833" s="354" t="s">
        <v>554</v>
      </c>
      <c r="P833" s="354"/>
      <c r="Q833" s="354"/>
      <c r="R833" s="354"/>
      <c r="S833" s="354"/>
      <c r="T833" s="355"/>
      <c r="U833" s="355"/>
      <c r="V833" s="355"/>
      <c r="W833" s="355"/>
      <c r="X833" s="355"/>
      <c r="Y833" s="355"/>
      <c r="Z833" s="74"/>
      <c r="AB833" s="74"/>
      <c r="AC833" s="74"/>
      <c r="AF833" s="36"/>
      <c r="AG833" s="38"/>
      <c r="AH833" s="311"/>
      <c r="AI833" s="311"/>
      <c r="AJ833" s="311"/>
      <c r="AK833" s="311"/>
      <c r="AL833" s="311"/>
      <c r="AM833" s="311"/>
      <c r="AN833" s="312"/>
    </row>
    <row r="834" spans="1:40" s="32" customFormat="1" ht="16" customHeight="1" x14ac:dyDescent="0.2">
      <c r="A834" s="36"/>
      <c r="D834" s="311"/>
      <c r="E834" s="311"/>
      <c r="F834" s="311"/>
      <c r="G834" s="311"/>
      <c r="H834" s="312"/>
      <c r="I834" s="36"/>
      <c r="L834" s="38"/>
      <c r="M834" s="36"/>
      <c r="N834" s="32" t="s">
        <v>526</v>
      </c>
      <c r="O834" s="354" t="s">
        <v>555</v>
      </c>
      <c r="P834" s="354"/>
      <c r="Q834" s="354"/>
      <c r="R834" s="354"/>
      <c r="S834" s="354"/>
      <c r="T834" s="374" t="s">
        <v>1014</v>
      </c>
      <c r="U834" s="374"/>
      <c r="V834" s="374"/>
      <c r="AF834" s="36"/>
      <c r="AG834" s="38"/>
      <c r="AH834" s="311"/>
      <c r="AI834" s="311"/>
      <c r="AJ834" s="311"/>
      <c r="AK834" s="311"/>
      <c r="AL834" s="311"/>
      <c r="AM834" s="311"/>
      <c r="AN834" s="312"/>
    </row>
    <row r="835" spans="1:40" s="32" customFormat="1" ht="16" customHeight="1" x14ac:dyDescent="0.2">
      <c r="A835" s="36"/>
      <c r="D835" s="311"/>
      <c r="E835" s="311"/>
      <c r="F835" s="311"/>
      <c r="G835" s="311"/>
      <c r="H835" s="312"/>
      <c r="I835" s="36"/>
      <c r="L835" s="38"/>
      <c r="M835" s="36"/>
      <c r="N835" s="32" t="s">
        <v>526</v>
      </c>
      <c r="O835" s="354" t="s">
        <v>556</v>
      </c>
      <c r="P835" s="354"/>
      <c r="Q835" s="354"/>
      <c r="R835" s="354"/>
      <c r="S835" s="354"/>
      <c r="T835" s="354"/>
      <c r="U835" s="339"/>
      <c r="V835" s="339"/>
      <c r="W835" s="339"/>
      <c r="X835" s="339"/>
      <c r="Y835" s="339"/>
      <c r="Z835" s="339"/>
      <c r="AA835" s="339"/>
      <c r="AB835" s="339"/>
      <c r="AC835" s="339"/>
      <c r="AD835" s="339"/>
      <c r="AF835" s="36"/>
      <c r="AG835" s="38"/>
      <c r="AH835" s="311"/>
      <c r="AI835" s="311"/>
      <c r="AJ835" s="311"/>
      <c r="AK835" s="311"/>
      <c r="AL835" s="311"/>
      <c r="AM835" s="311"/>
      <c r="AN835" s="312"/>
    </row>
    <row r="836" spans="1:40" s="32" customFormat="1" ht="16" customHeight="1" x14ac:dyDescent="0.2">
      <c r="A836" s="36"/>
      <c r="D836" s="311"/>
      <c r="E836" s="311"/>
      <c r="F836" s="311"/>
      <c r="G836" s="311"/>
      <c r="H836" s="312"/>
      <c r="I836" s="36"/>
      <c r="L836" s="38"/>
      <c r="M836" s="36"/>
      <c r="N836" s="32" t="s">
        <v>526</v>
      </c>
      <c r="O836" s="354" t="s">
        <v>554</v>
      </c>
      <c r="P836" s="354"/>
      <c r="Q836" s="354"/>
      <c r="R836" s="354"/>
      <c r="S836" s="354"/>
      <c r="T836" s="355"/>
      <c r="U836" s="355"/>
      <c r="V836" s="355"/>
      <c r="W836" s="355"/>
      <c r="X836" s="355"/>
      <c r="Y836" s="355"/>
      <c r="Z836" s="74"/>
      <c r="AB836" s="74"/>
      <c r="AC836" s="74"/>
      <c r="AF836" s="36"/>
      <c r="AG836" s="38"/>
      <c r="AH836" s="311"/>
      <c r="AI836" s="311"/>
      <c r="AJ836" s="311"/>
      <c r="AK836" s="311"/>
      <c r="AL836" s="311"/>
      <c r="AM836" s="311"/>
      <c r="AN836" s="312"/>
    </row>
    <row r="837" spans="1:40" s="32" customFormat="1" ht="16" customHeight="1" x14ac:dyDescent="0.2">
      <c r="A837" s="36"/>
      <c r="D837" s="311"/>
      <c r="E837" s="311"/>
      <c r="F837" s="311"/>
      <c r="G837" s="311"/>
      <c r="H837" s="312"/>
      <c r="I837" s="36"/>
      <c r="L837" s="38"/>
      <c r="M837" s="36"/>
      <c r="N837" s="32" t="s">
        <v>526</v>
      </c>
      <c r="O837" s="354" t="s">
        <v>555</v>
      </c>
      <c r="P837" s="354"/>
      <c r="Q837" s="354"/>
      <c r="R837" s="354"/>
      <c r="S837" s="354"/>
      <c r="T837" s="374" t="s">
        <v>1014</v>
      </c>
      <c r="U837" s="374"/>
      <c r="V837" s="374"/>
      <c r="AF837" s="36"/>
      <c r="AG837" s="38"/>
      <c r="AH837" s="311"/>
      <c r="AI837" s="311"/>
      <c r="AJ837" s="311"/>
      <c r="AK837" s="311"/>
      <c r="AL837" s="311"/>
      <c r="AM837" s="311"/>
      <c r="AN837" s="312"/>
    </row>
    <row r="838" spans="1:40" s="32" customFormat="1" ht="7" customHeight="1" x14ac:dyDescent="0.2">
      <c r="A838" s="36"/>
      <c r="I838" s="76"/>
      <c r="J838" s="71"/>
      <c r="K838" s="71"/>
      <c r="L838" s="79"/>
      <c r="M838" s="36"/>
      <c r="AF838" s="36"/>
      <c r="AG838" s="38"/>
      <c r="AH838" s="74"/>
      <c r="AI838" s="74"/>
      <c r="AJ838" s="74"/>
      <c r="AK838" s="74"/>
      <c r="AL838" s="74"/>
      <c r="AM838" s="74"/>
      <c r="AN838" s="75"/>
    </row>
    <row r="839" spans="1:40" s="32" customFormat="1" ht="16" customHeight="1" x14ac:dyDescent="0.2">
      <c r="A839" s="36"/>
      <c r="C839" s="32" t="s">
        <v>558</v>
      </c>
      <c r="D839" s="311" t="s">
        <v>559</v>
      </c>
      <c r="E839" s="311"/>
      <c r="F839" s="311"/>
      <c r="G839" s="311"/>
      <c r="H839" s="312"/>
      <c r="I839" s="334" t="s">
        <v>1046</v>
      </c>
      <c r="J839" s="335"/>
      <c r="K839" s="335"/>
      <c r="L839" s="336"/>
      <c r="M839" s="36" t="s">
        <v>594</v>
      </c>
      <c r="N839" s="347" t="s">
        <v>1386</v>
      </c>
      <c r="O839" s="347"/>
      <c r="P839" s="347"/>
      <c r="Q839" s="347"/>
      <c r="R839" s="347"/>
      <c r="S839" s="347"/>
      <c r="T839" s="347"/>
      <c r="U839" s="347"/>
      <c r="V839" s="347"/>
      <c r="W839" s="347"/>
      <c r="X839" s="347"/>
      <c r="Y839" s="347"/>
      <c r="Z839" s="347"/>
      <c r="AA839" s="347"/>
      <c r="AB839" s="347"/>
      <c r="AC839" s="347"/>
      <c r="AD839" s="347"/>
      <c r="AE839" s="347"/>
      <c r="AF839" s="313" t="str" cm="1">
        <f t="array" ref="AF839">_xlfn.IFS(I839="いる・いない","－",I839="いる","○",TRUE,"×")</f>
        <v>－</v>
      </c>
      <c r="AG839" s="314"/>
      <c r="AH839" s="354" t="s">
        <v>566</v>
      </c>
      <c r="AI839" s="354"/>
      <c r="AJ839" s="354"/>
      <c r="AK839" s="354"/>
      <c r="AL839" s="354"/>
      <c r="AM839" s="354"/>
      <c r="AN839" s="373"/>
    </row>
    <row r="840" spans="1:40" s="32" customFormat="1" ht="16" customHeight="1" x14ac:dyDescent="0.2">
      <c r="A840" s="36"/>
      <c r="D840" s="311"/>
      <c r="E840" s="311"/>
      <c r="F840" s="311"/>
      <c r="G840" s="311"/>
      <c r="H840" s="312"/>
      <c r="I840" s="36"/>
      <c r="J840" s="74"/>
      <c r="K840" s="74"/>
      <c r="L840" s="75"/>
      <c r="M840" s="36"/>
      <c r="N840" s="80"/>
      <c r="O840" s="32" t="s">
        <v>526</v>
      </c>
      <c r="P840" s="311" t="s">
        <v>561</v>
      </c>
      <c r="Q840" s="311"/>
      <c r="R840" s="311"/>
      <c r="S840" s="311"/>
      <c r="T840" s="311"/>
      <c r="U840" s="311"/>
      <c r="V840" s="311"/>
      <c r="W840" s="311"/>
      <c r="X840" s="311"/>
      <c r="Y840" s="311"/>
      <c r="Z840" s="311"/>
      <c r="AA840" s="311"/>
      <c r="AB840" s="311"/>
      <c r="AC840" s="311"/>
      <c r="AD840" s="311"/>
      <c r="AE840" s="311"/>
      <c r="AF840" s="57"/>
      <c r="AG840" s="56"/>
      <c r="AH840" s="498" t="s">
        <v>567</v>
      </c>
      <c r="AI840" s="498"/>
      <c r="AJ840" s="498"/>
      <c r="AK840" s="498"/>
      <c r="AL840" s="498"/>
      <c r="AM840" s="498"/>
      <c r="AN840" s="499"/>
    </row>
    <row r="841" spans="1:40" s="32" customFormat="1" ht="16" customHeight="1" x14ac:dyDescent="0.2">
      <c r="A841" s="36"/>
      <c r="D841" s="352"/>
      <c r="E841" s="352"/>
      <c r="F841" s="352"/>
      <c r="G841" s="352"/>
      <c r="H841" s="353"/>
      <c r="I841" s="36"/>
      <c r="L841" s="38"/>
      <c r="M841" s="36"/>
      <c r="N841" s="80"/>
      <c r="O841" s="32" t="s">
        <v>560</v>
      </c>
      <c r="P841" s="311" t="s">
        <v>562</v>
      </c>
      <c r="Q841" s="311"/>
      <c r="R841" s="311"/>
      <c r="S841" s="311"/>
      <c r="T841" s="311"/>
      <c r="U841" s="311"/>
      <c r="V841" s="311"/>
      <c r="W841" s="311"/>
      <c r="X841" s="311"/>
      <c r="Y841" s="311"/>
      <c r="Z841" s="311"/>
      <c r="AA841" s="311"/>
      <c r="AB841" s="311"/>
      <c r="AC841" s="311"/>
      <c r="AD841" s="311"/>
      <c r="AE841" s="311"/>
      <c r="AF841" s="57"/>
      <c r="AG841" s="56"/>
      <c r="AN841" s="38"/>
    </row>
    <row r="842" spans="1:40" s="32" customFormat="1" ht="16" customHeight="1" x14ac:dyDescent="0.2">
      <c r="A842" s="36"/>
      <c r="D842" s="352"/>
      <c r="E842" s="352"/>
      <c r="F842" s="352"/>
      <c r="G842" s="352"/>
      <c r="H842" s="353"/>
      <c r="I842" s="36"/>
      <c r="L842" s="38"/>
      <c r="M842" s="36"/>
      <c r="N842" s="80"/>
      <c r="O842" s="32" t="s">
        <v>526</v>
      </c>
      <c r="P842" s="311" t="s">
        <v>563</v>
      </c>
      <c r="Q842" s="311"/>
      <c r="R842" s="311"/>
      <c r="S842" s="311"/>
      <c r="T842" s="311"/>
      <c r="U842" s="311"/>
      <c r="V842" s="311"/>
      <c r="W842" s="311"/>
      <c r="X842" s="311"/>
      <c r="Y842" s="311"/>
      <c r="Z842" s="311"/>
      <c r="AA842" s="311"/>
      <c r="AB842" s="311"/>
      <c r="AC842" s="311"/>
      <c r="AD842" s="311"/>
      <c r="AE842" s="311"/>
      <c r="AF842" s="57"/>
      <c r="AG842" s="56"/>
      <c r="AN842" s="38"/>
    </row>
    <row r="843" spans="1:40" s="32" customFormat="1" ht="16" customHeight="1" x14ac:dyDescent="0.2">
      <c r="A843" s="36"/>
      <c r="I843" s="36"/>
      <c r="L843" s="38"/>
      <c r="M843" s="36"/>
      <c r="N843" s="80"/>
      <c r="O843" s="32" t="s">
        <v>526</v>
      </c>
      <c r="P843" s="311" t="s">
        <v>564</v>
      </c>
      <c r="Q843" s="311"/>
      <c r="R843" s="311"/>
      <c r="S843" s="311"/>
      <c r="T843" s="311"/>
      <c r="U843" s="311"/>
      <c r="V843" s="311"/>
      <c r="W843" s="311"/>
      <c r="X843" s="311"/>
      <c r="Y843" s="311"/>
      <c r="Z843" s="311"/>
      <c r="AA843" s="311"/>
      <c r="AB843" s="311"/>
      <c r="AC843" s="311"/>
      <c r="AD843" s="311"/>
      <c r="AE843" s="311"/>
      <c r="AF843" s="57"/>
      <c r="AG843" s="56"/>
      <c r="AN843" s="38"/>
    </row>
    <row r="844" spans="1:40" s="32" customFormat="1" ht="16" customHeight="1" x14ac:dyDescent="0.2">
      <c r="A844" s="36"/>
      <c r="I844" s="36"/>
      <c r="L844" s="38"/>
      <c r="M844" s="36"/>
      <c r="N844" s="80"/>
      <c r="O844" s="32" t="s">
        <v>526</v>
      </c>
      <c r="P844" s="311" t="s">
        <v>565</v>
      </c>
      <c r="Q844" s="311"/>
      <c r="R844" s="311"/>
      <c r="S844" s="311"/>
      <c r="T844" s="311"/>
      <c r="U844" s="311"/>
      <c r="V844" s="311"/>
      <c r="W844" s="311"/>
      <c r="X844" s="311"/>
      <c r="Y844" s="311"/>
      <c r="Z844" s="311"/>
      <c r="AA844" s="311"/>
      <c r="AB844" s="311"/>
      <c r="AC844" s="311"/>
      <c r="AD844" s="311"/>
      <c r="AE844" s="311"/>
      <c r="AF844" s="57"/>
      <c r="AG844" s="56"/>
      <c r="AN844" s="38"/>
    </row>
    <row r="845" spans="1:40" s="32" customFormat="1" ht="7.5" customHeight="1" x14ac:dyDescent="0.2">
      <c r="A845" s="36"/>
      <c r="H845" s="38"/>
      <c r="I845" s="76"/>
      <c r="J845" s="71"/>
      <c r="K845" s="71"/>
      <c r="L845" s="79"/>
      <c r="M845" s="36"/>
      <c r="AF845" s="36"/>
      <c r="AG845" s="38"/>
      <c r="AN845" s="38"/>
    </row>
    <row r="846" spans="1:40" s="32" customFormat="1" ht="16" customHeight="1" x14ac:dyDescent="0.2">
      <c r="A846" s="36"/>
      <c r="C846" s="32" t="s">
        <v>568</v>
      </c>
      <c r="D846" s="311" t="s">
        <v>569</v>
      </c>
      <c r="E846" s="311"/>
      <c r="F846" s="311"/>
      <c r="G846" s="311"/>
      <c r="H846" s="312"/>
      <c r="I846" s="334" t="s">
        <v>1046</v>
      </c>
      <c r="J846" s="335"/>
      <c r="K846" s="335"/>
      <c r="L846" s="336"/>
      <c r="M846" s="36" t="s">
        <v>570</v>
      </c>
      <c r="N846" s="311" t="s">
        <v>571</v>
      </c>
      <c r="O846" s="311"/>
      <c r="P846" s="311"/>
      <c r="Q846" s="311"/>
      <c r="R846" s="311"/>
      <c r="S846" s="311"/>
      <c r="T846" s="311"/>
      <c r="U846" s="311"/>
      <c r="V846" s="311"/>
      <c r="W846" s="311"/>
      <c r="X846" s="311"/>
      <c r="Y846" s="311"/>
      <c r="Z846" s="311"/>
      <c r="AA846" s="311"/>
      <c r="AB846" s="311"/>
      <c r="AC846" s="311"/>
      <c r="AD846" s="311"/>
      <c r="AE846" s="311"/>
      <c r="AF846" s="313" t="str" cm="1">
        <f t="array" ref="AF846">_xlfn.IFS(I846="いる・いない","－",I846="いる","○",TRUE,"×")</f>
        <v>－</v>
      </c>
      <c r="AG846" s="314"/>
      <c r="AH846" s="311" t="s">
        <v>1248</v>
      </c>
      <c r="AI846" s="311"/>
      <c r="AJ846" s="311"/>
      <c r="AK846" s="311"/>
      <c r="AL846" s="311"/>
      <c r="AM846" s="311"/>
      <c r="AN846" s="312"/>
    </row>
    <row r="847" spans="1:40" s="32" customFormat="1" ht="16" customHeight="1" x14ac:dyDescent="0.2">
      <c r="A847" s="36"/>
      <c r="D847" s="311"/>
      <c r="E847" s="311"/>
      <c r="F847" s="311"/>
      <c r="G847" s="311"/>
      <c r="H847" s="312"/>
      <c r="I847" s="36"/>
      <c r="J847" s="74"/>
      <c r="K847" s="74"/>
      <c r="L847" s="75"/>
      <c r="M847" s="36"/>
      <c r="N847" s="356"/>
      <c r="O847" s="356"/>
      <c r="P847" s="356"/>
      <c r="Q847" s="356"/>
      <c r="R847" s="356"/>
      <c r="S847" s="356"/>
      <c r="T847" s="356"/>
      <c r="U847" s="356"/>
      <c r="V847" s="356"/>
      <c r="W847" s="356"/>
      <c r="X847" s="356"/>
      <c r="Y847" s="356"/>
      <c r="Z847" s="356"/>
      <c r="AA847" s="356"/>
      <c r="AB847" s="356"/>
      <c r="AC847" s="356"/>
      <c r="AD847" s="356"/>
      <c r="AE847" s="356"/>
      <c r="AF847" s="208"/>
      <c r="AG847" s="92"/>
      <c r="AH847" s="311"/>
      <c r="AI847" s="311"/>
      <c r="AJ847" s="311"/>
      <c r="AK847" s="311"/>
      <c r="AL847" s="311"/>
      <c r="AM847" s="311"/>
      <c r="AN847" s="312"/>
    </row>
    <row r="848" spans="1:40" s="32" customFormat="1" ht="16" customHeight="1" x14ac:dyDescent="0.2">
      <c r="A848" s="36"/>
      <c r="D848" s="311"/>
      <c r="E848" s="311"/>
      <c r="F848" s="311"/>
      <c r="G848" s="311"/>
      <c r="H848" s="312"/>
      <c r="I848" s="36"/>
      <c r="L848" s="38"/>
      <c r="M848" s="36"/>
      <c r="N848" s="352"/>
      <c r="O848" s="352"/>
      <c r="P848" s="352"/>
      <c r="Q848" s="352"/>
      <c r="R848" s="352"/>
      <c r="S848" s="352"/>
      <c r="T848" s="352"/>
      <c r="U848" s="352"/>
      <c r="V848" s="352"/>
      <c r="W848" s="352"/>
      <c r="X848" s="352"/>
      <c r="Y848" s="352"/>
      <c r="Z848" s="352"/>
      <c r="AA848" s="352"/>
      <c r="AB848" s="352"/>
      <c r="AC848" s="352"/>
      <c r="AD848" s="352"/>
      <c r="AE848" s="352"/>
      <c r="AF848" s="83"/>
      <c r="AG848" s="84"/>
      <c r="AH848" s="352"/>
      <c r="AI848" s="352"/>
      <c r="AJ848" s="352"/>
      <c r="AK848" s="352"/>
      <c r="AL848" s="352"/>
      <c r="AM848" s="352"/>
      <c r="AN848" s="353"/>
    </row>
    <row r="849" spans="1:40" s="32" customFormat="1" ht="16" customHeight="1" x14ac:dyDescent="0.2">
      <c r="A849" s="36"/>
      <c r="D849" s="311"/>
      <c r="E849" s="311"/>
      <c r="F849" s="311"/>
      <c r="G849" s="311"/>
      <c r="H849" s="312"/>
      <c r="I849" s="36"/>
      <c r="L849" s="38"/>
      <c r="M849" s="36"/>
      <c r="AF849" s="36"/>
      <c r="AG849" s="38"/>
      <c r="AH849" s="352"/>
      <c r="AI849" s="352"/>
      <c r="AJ849" s="352"/>
      <c r="AK849" s="352"/>
      <c r="AL849" s="352"/>
      <c r="AM849" s="352"/>
      <c r="AN849" s="353"/>
    </row>
    <row r="850" spans="1:40" s="32" customFormat="1" ht="16" customHeight="1" x14ac:dyDescent="0.2">
      <c r="A850" s="36"/>
      <c r="D850" s="311"/>
      <c r="E850" s="311"/>
      <c r="F850" s="311"/>
      <c r="G850" s="311"/>
      <c r="H850" s="312"/>
      <c r="I850" s="36"/>
      <c r="L850" s="38"/>
      <c r="M850" s="36"/>
      <c r="AF850" s="36"/>
      <c r="AG850" s="38"/>
      <c r="AH850" s="352"/>
      <c r="AI850" s="352"/>
      <c r="AJ850" s="352"/>
      <c r="AK850" s="352"/>
      <c r="AL850" s="352"/>
      <c r="AM850" s="352"/>
      <c r="AN850" s="353"/>
    </row>
    <row r="851" spans="1:40" s="32" customFormat="1" ht="16" customHeight="1" x14ac:dyDescent="0.2">
      <c r="A851" s="36"/>
      <c r="D851" s="311"/>
      <c r="E851" s="311"/>
      <c r="F851" s="311"/>
      <c r="G851" s="311"/>
      <c r="H851" s="312"/>
      <c r="I851" s="36"/>
      <c r="L851" s="38"/>
      <c r="M851" s="36"/>
      <c r="AF851" s="36"/>
      <c r="AG851" s="38"/>
      <c r="AH851" s="311" t="s">
        <v>572</v>
      </c>
      <c r="AI851" s="311"/>
      <c r="AJ851" s="311"/>
      <c r="AK851" s="311"/>
      <c r="AL851" s="311"/>
      <c r="AM851" s="311"/>
      <c r="AN851" s="312"/>
    </row>
    <row r="852" spans="1:40" s="32" customFormat="1" ht="16" customHeight="1" x14ac:dyDescent="0.2">
      <c r="A852" s="36"/>
      <c r="D852" s="311"/>
      <c r="E852" s="311"/>
      <c r="F852" s="311"/>
      <c r="G852" s="311"/>
      <c r="H852" s="312"/>
      <c r="I852" s="36"/>
      <c r="L852" s="38"/>
      <c r="M852" s="36"/>
      <c r="AF852" s="36"/>
      <c r="AG852" s="38"/>
      <c r="AH852" s="311" t="s">
        <v>573</v>
      </c>
      <c r="AI852" s="311"/>
      <c r="AJ852" s="311"/>
      <c r="AK852" s="311"/>
      <c r="AL852" s="311"/>
      <c r="AM852" s="311"/>
      <c r="AN852" s="312"/>
    </row>
    <row r="853" spans="1:40" s="32" customFormat="1" ht="6" customHeight="1" x14ac:dyDescent="0.2">
      <c r="A853" s="36"/>
      <c r="D853" s="55"/>
      <c r="E853" s="55"/>
      <c r="F853" s="55"/>
      <c r="G853" s="55"/>
      <c r="H853" s="56"/>
      <c r="I853" s="36"/>
      <c r="L853" s="38"/>
      <c r="AF853" s="36"/>
      <c r="AG853" s="38"/>
      <c r="AH853" s="55"/>
      <c r="AI853" s="55"/>
      <c r="AJ853" s="55"/>
      <c r="AK853" s="55"/>
      <c r="AL853" s="55"/>
      <c r="AM853" s="55"/>
      <c r="AN853" s="56"/>
    </row>
    <row r="854" spans="1:40" s="32" customFormat="1" ht="16" customHeight="1" x14ac:dyDescent="0.2">
      <c r="A854" s="36"/>
      <c r="C854" s="32" t="s">
        <v>85</v>
      </c>
      <c r="D854" s="311" t="s">
        <v>1143</v>
      </c>
      <c r="E854" s="311"/>
      <c r="F854" s="311"/>
      <c r="G854" s="311"/>
      <c r="H854" s="312"/>
      <c r="I854" s="334" t="s">
        <v>1046</v>
      </c>
      <c r="J854" s="335"/>
      <c r="K854" s="335"/>
      <c r="L854" s="336"/>
      <c r="M854" s="36" t="s">
        <v>59</v>
      </c>
      <c r="N854" s="326" t="s">
        <v>1144</v>
      </c>
      <c r="O854" s="326"/>
      <c r="P854" s="326"/>
      <c r="Q854" s="326"/>
      <c r="R854" s="326"/>
      <c r="S854" s="326"/>
      <c r="T854" s="326"/>
      <c r="U854" s="326"/>
      <c r="V854" s="326"/>
      <c r="W854" s="326"/>
      <c r="X854" s="326"/>
      <c r="Y854" s="326"/>
      <c r="Z854" s="326"/>
      <c r="AA854" s="326"/>
      <c r="AB854" s="326"/>
      <c r="AC854" s="326"/>
      <c r="AD854" s="326"/>
      <c r="AE854" s="326"/>
      <c r="AF854" s="313" t="str" cm="1">
        <f t="array" ref="AF854">_xlfn.IFS(I854="いる・いない","－",I854="いる","○",TRUE,"×")</f>
        <v>－</v>
      </c>
      <c r="AG854" s="314"/>
      <c r="AH854" s="311" t="s">
        <v>1249</v>
      </c>
      <c r="AI854" s="311"/>
      <c r="AJ854" s="311"/>
      <c r="AK854" s="311"/>
      <c r="AL854" s="311"/>
      <c r="AM854" s="311"/>
      <c r="AN854" s="312"/>
    </row>
    <row r="855" spans="1:40" s="32" customFormat="1" ht="16" customHeight="1" x14ac:dyDescent="0.2">
      <c r="A855" s="36"/>
      <c r="D855" s="311"/>
      <c r="E855" s="311"/>
      <c r="F855" s="311"/>
      <c r="G855" s="311"/>
      <c r="H855" s="312"/>
      <c r="I855" s="9"/>
      <c r="J855" s="315" t="s">
        <v>78</v>
      </c>
      <c r="K855" s="315"/>
      <c r="L855" s="316"/>
      <c r="N855" s="326" t="s">
        <v>1145</v>
      </c>
      <c r="O855" s="326"/>
      <c r="P855" s="326"/>
      <c r="Q855" s="326"/>
      <c r="R855" s="326"/>
      <c r="S855" s="326"/>
      <c r="T855" s="326"/>
      <c r="U855" s="326"/>
      <c r="V855" s="326"/>
      <c r="W855" s="326"/>
      <c r="X855" s="326"/>
      <c r="Y855" s="326"/>
      <c r="Z855" s="326"/>
      <c r="AA855" s="326"/>
      <c r="AB855" s="326"/>
      <c r="AC855" s="326"/>
      <c r="AD855" s="326"/>
      <c r="AE855" s="326"/>
      <c r="AF855" s="250"/>
      <c r="AG855" s="199"/>
      <c r="AH855" s="311"/>
      <c r="AI855" s="311"/>
      <c r="AJ855" s="311"/>
      <c r="AK855" s="311"/>
      <c r="AL855" s="311"/>
      <c r="AM855" s="311"/>
      <c r="AN855" s="312"/>
    </row>
    <row r="856" spans="1:40" s="32" customFormat="1" ht="16" customHeight="1" x14ac:dyDescent="0.2">
      <c r="A856" s="36"/>
      <c r="D856" s="311"/>
      <c r="E856" s="311"/>
      <c r="F856" s="311"/>
      <c r="G856" s="311"/>
      <c r="H856" s="312"/>
      <c r="I856" s="36"/>
      <c r="L856" s="38"/>
      <c r="N856" s="311" t="s">
        <v>1146</v>
      </c>
      <c r="O856" s="311"/>
      <c r="P856" s="311"/>
      <c r="Q856" s="311"/>
      <c r="R856" s="55"/>
      <c r="S856" s="55"/>
      <c r="T856" s="55"/>
      <c r="U856" s="55"/>
      <c r="V856" s="55"/>
      <c r="W856" s="55"/>
      <c r="X856" s="55"/>
      <c r="Y856" s="55"/>
      <c r="Z856" s="55"/>
      <c r="AA856" s="55"/>
      <c r="AB856" s="55"/>
      <c r="AC856" s="55"/>
      <c r="AD856" s="55"/>
      <c r="AE856" s="55"/>
      <c r="AF856" s="57"/>
      <c r="AG856" s="56"/>
      <c r="AH856" s="311"/>
      <c r="AI856" s="311"/>
      <c r="AJ856" s="311"/>
      <c r="AK856" s="311"/>
      <c r="AL856" s="311"/>
      <c r="AM856" s="311"/>
      <c r="AN856" s="312"/>
    </row>
    <row r="857" spans="1:40" s="32" customFormat="1" ht="16" customHeight="1" x14ac:dyDescent="0.2">
      <c r="A857" s="36"/>
      <c r="D857" s="311"/>
      <c r="E857" s="311"/>
      <c r="F857" s="311"/>
      <c r="G857" s="311"/>
      <c r="H857" s="312"/>
      <c r="I857" s="36"/>
      <c r="L857" s="38"/>
      <c r="N857" s="55"/>
      <c r="O857" s="339"/>
      <c r="P857" s="339"/>
      <c r="Q857" s="339"/>
      <c r="R857" s="339"/>
      <c r="S857" s="339"/>
      <c r="T857" s="339"/>
      <c r="U857" s="339"/>
      <c r="V857" s="339"/>
      <c r="W857" s="339"/>
      <c r="X857" s="339"/>
      <c r="Y857" s="339"/>
      <c r="Z857" s="339"/>
      <c r="AA857" s="339"/>
      <c r="AB857" s="339"/>
      <c r="AC857" s="339"/>
      <c r="AD857" s="339"/>
      <c r="AE857" s="55"/>
      <c r="AF857" s="57"/>
      <c r="AG857" s="56"/>
      <c r="AH857" s="311"/>
      <c r="AI857" s="311"/>
      <c r="AJ857" s="311"/>
      <c r="AK857" s="311"/>
      <c r="AL857" s="311"/>
      <c r="AM857" s="311"/>
      <c r="AN857" s="312"/>
    </row>
    <row r="858" spans="1:40" s="32" customFormat="1" ht="16" customHeight="1" x14ac:dyDescent="0.2">
      <c r="A858" s="36"/>
      <c r="D858" s="311"/>
      <c r="E858" s="311"/>
      <c r="F858" s="311"/>
      <c r="G858" s="311"/>
      <c r="H858" s="312"/>
      <c r="I858" s="36"/>
      <c r="L858" s="38"/>
      <c r="N858" s="55"/>
      <c r="O858" s="339"/>
      <c r="P858" s="339"/>
      <c r="Q858" s="339"/>
      <c r="R858" s="339"/>
      <c r="S858" s="339"/>
      <c r="T858" s="339"/>
      <c r="U858" s="339"/>
      <c r="V858" s="339"/>
      <c r="W858" s="339"/>
      <c r="X858" s="339"/>
      <c r="Y858" s="339"/>
      <c r="Z858" s="339"/>
      <c r="AA858" s="339"/>
      <c r="AB858" s="339"/>
      <c r="AC858" s="339"/>
      <c r="AD858" s="339"/>
      <c r="AE858" s="55"/>
      <c r="AF858" s="57"/>
      <c r="AG858" s="56"/>
      <c r="AH858" s="311"/>
      <c r="AI858" s="311"/>
      <c r="AJ858" s="311"/>
      <c r="AK858" s="311"/>
      <c r="AL858" s="311"/>
      <c r="AM858" s="311"/>
      <c r="AN858" s="312"/>
    </row>
    <row r="859" spans="1:40" s="32" customFormat="1" ht="16" customHeight="1" x14ac:dyDescent="0.2">
      <c r="A859" s="36"/>
      <c r="D859" s="311"/>
      <c r="E859" s="311"/>
      <c r="F859" s="311"/>
      <c r="G859" s="311"/>
      <c r="H859" s="312"/>
      <c r="I859" s="36"/>
      <c r="L859" s="38"/>
      <c r="N859" s="55"/>
      <c r="O859" s="339"/>
      <c r="P859" s="339"/>
      <c r="Q859" s="339"/>
      <c r="R859" s="339"/>
      <c r="S859" s="339"/>
      <c r="T859" s="339"/>
      <c r="U859" s="339"/>
      <c r="V859" s="339"/>
      <c r="W859" s="339"/>
      <c r="X859" s="339"/>
      <c r="Y859" s="339"/>
      <c r="Z859" s="339"/>
      <c r="AA859" s="339"/>
      <c r="AB859" s="339"/>
      <c r="AC859" s="339"/>
      <c r="AD859" s="339"/>
      <c r="AE859" s="55"/>
      <c r="AF859" s="57"/>
      <c r="AG859" s="56"/>
      <c r="AH859" s="311"/>
      <c r="AI859" s="311"/>
      <c r="AJ859" s="311"/>
      <c r="AK859" s="311"/>
      <c r="AL859" s="311"/>
      <c r="AM859" s="311"/>
      <c r="AN859" s="312"/>
    </row>
    <row r="860" spans="1:40" s="32" customFormat="1" ht="16" customHeight="1" x14ac:dyDescent="0.2">
      <c r="A860" s="36"/>
      <c r="D860" s="311"/>
      <c r="E860" s="311"/>
      <c r="F860" s="311"/>
      <c r="G860" s="311"/>
      <c r="H860" s="312"/>
      <c r="I860" s="36"/>
      <c r="L860" s="38"/>
      <c r="M860" s="36" t="s">
        <v>97</v>
      </c>
      <c r="N860" s="311" t="s">
        <v>1147</v>
      </c>
      <c r="O860" s="311"/>
      <c r="P860" s="311"/>
      <c r="Q860" s="311"/>
      <c r="R860" s="311"/>
      <c r="S860" s="311"/>
      <c r="T860" s="311"/>
      <c r="U860" s="311"/>
      <c r="V860" s="311"/>
      <c r="W860" s="311"/>
      <c r="X860" s="311"/>
      <c r="Y860" s="311"/>
      <c r="Z860" s="311"/>
      <c r="AA860" s="311"/>
      <c r="AB860" s="311"/>
      <c r="AC860" s="311"/>
      <c r="AD860" s="311"/>
      <c r="AE860" s="311"/>
      <c r="AF860" s="57"/>
      <c r="AG860" s="56"/>
      <c r="AH860" s="55"/>
      <c r="AI860" s="55"/>
      <c r="AJ860" s="55"/>
      <c r="AK860" s="55"/>
      <c r="AL860" s="55"/>
      <c r="AM860" s="55"/>
      <c r="AN860" s="56"/>
    </row>
    <row r="861" spans="1:40" s="32" customFormat="1" ht="16" customHeight="1" x14ac:dyDescent="0.2">
      <c r="A861" s="36"/>
      <c r="D861" s="311"/>
      <c r="E861" s="311"/>
      <c r="F861" s="311"/>
      <c r="G861" s="311"/>
      <c r="H861" s="312"/>
      <c r="I861" s="36"/>
      <c r="L861" s="38"/>
      <c r="N861" s="311"/>
      <c r="O861" s="311"/>
      <c r="P861" s="311"/>
      <c r="Q861" s="311"/>
      <c r="R861" s="311"/>
      <c r="S861" s="311"/>
      <c r="T861" s="311"/>
      <c r="U861" s="311"/>
      <c r="V861" s="311"/>
      <c r="W861" s="311"/>
      <c r="X861" s="311"/>
      <c r="Y861" s="311"/>
      <c r="Z861" s="311"/>
      <c r="AA861" s="311"/>
      <c r="AB861" s="311"/>
      <c r="AC861" s="311"/>
      <c r="AD861" s="311"/>
      <c r="AE861" s="311"/>
      <c r="AF861" s="57"/>
      <c r="AG861" s="56"/>
      <c r="AH861" s="55"/>
      <c r="AI861" s="55"/>
      <c r="AJ861" s="55"/>
      <c r="AK861" s="55"/>
      <c r="AL861" s="55"/>
      <c r="AM861" s="55"/>
      <c r="AN861" s="56"/>
    </row>
    <row r="862" spans="1:40" s="32" customFormat="1" ht="16" customHeight="1" x14ac:dyDescent="0.2">
      <c r="A862" s="36"/>
      <c r="D862" s="40"/>
      <c r="E862" s="40"/>
      <c r="F862" s="40"/>
      <c r="G862" s="40"/>
      <c r="H862" s="40"/>
      <c r="I862" s="36"/>
      <c r="L862" s="38"/>
      <c r="N862" s="311"/>
      <c r="O862" s="311"/>
      <c r="P862" s="311"/>
      <c r="Q862" s="311"/>
      <c r="R862" s="311"/>
      <c r="S862" s="311"/>
      <c r="T862" s="311"/>
      <c r="U862" s="311"/>
      <c r="V862" s="311"/>
      <c r="W862" s="311"/>
      <c r="X862" s="311"/>
      <c r="Y862" s="311"/>
      <c r="Z862" s="311"/>
      <c r="AA862" s="311"/>
      <c r="AB862" s="311"/>
      <c r="AC862" s="311"/>
      <c r="AD862" s="311"/>
      <c r="AE862" s="311"/>
      <c r="AF862" s="57"/>
      <c r="AG862" s="56"/>
      <c r="AH862" s="55"/>
      <c r="AI862" s="55"/>
      <c r="AJ862" s="55"/>
      <c r="AK862" s="55"/>
      <c r="AL862" s="55"/>
      <c r="AM862" s="55"/>
      <c r="AN862" s="56"/>
    </row>
    <row r="863" spans="1:40" s="32" customFormat="1" ht="16" customHeight="1" x14ac:dyDescent="0.2">
      <c r="A863" s="36"/>
      <c r="D863" s="40"/>
      <c r="E863" s="40"/>
      <c r="F863" s="40"/>
      <c r="G863" s="40"/>
      <c r="H863" s="40"/>
      <c r="I863" s="36"/>
      <c r="L863" s="38"/>
      <c r="N863" s="311"/>
      <c r="O863" s="311"/>
      <c r="P863" s="311"/>
      <c r="Q863" s="311"/>
      <c r="R863" s="311"/>
      <c r="S863" s="311"/>
      <c r="T863" s="311"/>
      <c r="U863" s="311"/>
      <c r="V863" s="311"/>
      <c r="W863" s="311"/>
      <c r="X863" s="311"/>
      <c r="Y863" s="311"/>
      <c r="Z863" s="311"/>
      <c r="AA863" s="311"/>
      <c r="AB863" s="311"/>
      <c r="AC863" s="311"/>
      <c r="AD863" s="311"/>
      <c r="AE863" s="311"/>
      <c r="AF863" s="57"/>
      <c r="AG863" s="56"/>
      <c r="AH863" s="55"/>
      <c r="AI863" s="55"/>
      <c r="AJ863" s="55"/>
      <c r="AK863" s="55"/>
      <c r="AL863" s="55"/>
      <c r="AM863" s="55"/>
      <c r="AN863" s="56"/>
    </row>
    <row r="864" spans="1:40" s="32" customFormat="1" ht="16" customHeight="1" x14ac:dyDescent="0.2">
      <c r="A864" s="36"/>
      <c r="D864" s="40"/>
      <c r="E864" s="40"/>
      <c r="F864" s="40"/>
      <c r="G864" s="40"/>
      <c r="H864" s="40"/>
      <c r="I864" s="36"/>
      <c r="L864" s="38"/>
      <c r="N864" s="311" t="s">
        <v>1148</v>
      </c>
      <c r="O864" s="311"/>
      <c r="P864" s="311"/>
      <c r="Q864" s="311"/>
      <c r="R864" s="311"/>
      <c r="S864" s="311"/>
      <c r="T864" s="311"/>
      <c r="U864" s="311"/>
      <c r="V864" s="311"/>
      <c r="W864" s="311"/>
      <c r="X864" s="311"/>
      <c r="Y864" s="311"/>
      <c r="Z864" s="311"/>
      <c r="AA864" s="311"/>
      <c r="AB864" s="311"/>
      <c r="AC864" s="311"/>
      <c r="AD864" s="311"/>
      <c r="AE864" s="311"/>
      <c r="AF864" s="57"/>
      <c r="AG864" s="56"/>
      <c r="AH864" s="55"/>
      <c r="AI864" s="55"/>
      <c r="AJ864" s="55"/>
      <c r="AK864" s="55"/>
      <c r="AL864" s="55"/>
      <c r="AM864" s="55"/>
      <c r="AN864" s="56"/>
    </row>
    <row r="865" spans="1:40" s="32" customFormat="1" ht="16" customHeight="1" x14ac:dyDescent="0.2">
      <c r="A865" s="36"/>
      <c r="D865" s="40"/>
      <c r="E865" s="40"/>
      <c r="F865" s="40"/>
      <c r="G865" s="40"/>
      <c r="H865" s="40"/>
      <c r="I865" s="36"/>
      <c r="L865" s="38"/>
      <c r="N865" s="311"/>
      <c r="O865" s="311"/>
      <c r="P865" s="311"/>
      <c r="Q865" s="311"/>
      <c r="R865" s="311"/>
      <c r="S865" s="311"/>
      <c r="T865" s="311"/>
      <c r="U865" s="311"/>
      <c r="V865" s="311"/>
      <c r="W865" s="311"/>
      <c r="X865" s="311"/>
      <c r="Y865" s="311"/>
      <c r="Z865" s="311"/>
      <c r="AA865" s="311"/>
      <c r="AB865" s="311"/>
      <c r="AC865" s="311"/>
      <c r="AD865" s="311"/>
      <c r="AE865" s="311"/>
      <c r="AF865" s="57"/>
      <c r="AG865" s="56"/>
      <c r="AH865" s="55"/>
      <c r="AI865" s="55"/>
      <c r="AJ865" s="55"/>
      <c r="AK865" s="55"/>
      <c r="AL865" s="55"/>
      <c r="AM865" s="55"/>
      <c r="AN865" s="56"/>
    </row>
    <row r="866" spans="1:40" s="32" customFormat="1" ht="16" customHeight="1" x14ac:dyDescent="0.2">
      <c r="A866" s="36"/>
      <c r="D866" s="40"/>
      <c r="E866" s="40"/>
      <c r="F866" s="40"/>
      <c r="G866" s="40"/>
      <c r="H866" s="40"/>
      <c r="I866" s="36"/>
      <c r="L866" s="38"/>
      <c r="N866" s="311"/>
      <c r="O866" s="311"/>
      <c r="P866" s="311"/>
      <c r="Q866" s="311"/>
      <c r="R866" s="311"/>
      <c r="S866" s="311"/>
      <c r="T866" s="311"/>
      <c r="U866" s="311"/>
      <c r="V866" s="311"/>
      <c r="W866" s="311"/>
      <c r="X866" s="311"/>
      <c r="Y866" s="311"/>
      <c r="Z866" s="311"/>
      <c r="AA866" s="311"/>
      <c r="AB866" s="311"/>
      <c r="AC866" s="311"/>
      <c r="AD866" s="311"/>
      <c r="AE866" s="311"/>
      <c r="AF866" s="57"/>
      <c r="AG866" s="56"/>
      <c r="AH866" s="55"/>
      <c r="AI866" s="55"/>
      <c r="AJ866" s="55"/>
      <c r="AK866" s="55"/>
      <c r="AL866" s="55"/>
      <c r="AM866" s="55"/>
      <c r="AN866" s="56"/>
    </row>
    <row r="867" spans="1:40" s="32" customFormat="1" ht="7.5" customHeight="1" x14ac:dyDescent="0.2">
      <c r="A867" s="36"/>
      <c r="D867" s="55"/>
      <c r="E867" s="55"/>
      <c r="F867" s="55"/>
      <c r="G867" s="55"/>
      <c r="H867" s="56"/>
      <c r="I867" s="36"/>
      <c r="L867" s="38"/>
      <c r="AF867" s="36"/>
      <c r="AG867" s="38"/>
      <c r="AH867" s="55"/>
      <c r="AI867" s="55"/>
      <c r="AJ867" s="55"/>
      <c r="AK867" s="55"/>
      <c r="AL867" s="55"/>
      <c r="AM867" s="55"/>
      <c r="AN867" s="56"/>
    </row>
    <row r="868" spans="1:40" s="32" customFormat="1" ht="16" customHeight="1" x14ac:dyDescent="0.2">
      <c r="A868" s="560" t="s">
        <v>548</v>
      </c>
      <c r="B868" s="561"/>
      <c r="C868" s="561"/>
      <c r="D868" s="311" t="s">
        <v>1149</v>
      </c>
      <c r="E868" s="311"/>
      <c r="F868" s="311"/>
      <c r="G868" s="311"/>
      <c r="H868" s="312"/>
      <c r="I868" s="36"/>
      <c r="L868" s="38"/>
      <c r="M868" s="36"/>
      <c r="AF868" s="36"/>
      <c r="AG868" s="38"/>
      <c r="AN868" s="38"/>
    </row>
    <row r="869" spans="1:40" s="32" customFormat="1" ht="16" customHeight="1" x14ac:dyDescent="0.2">
      <c r="A869" s="96"/>
      <c r="B869" s="167"/>
      <c r="C869" s="167"/>
      <c r="D869" s="356"/>
      <c r="E869" s="356"/>
      <c r="F869" s="356"/>
      <c r="G869" s="356"/>
      <c r="H869" s="443"/>
      <c r="I869" s="36"/>
      <c r="L869" s="38"/>
      <c r="M869" s="36"/>
      <c r="AF869" s="36"/>
      <c r="AG869" s="38"/>
      <c r="AN869" s="38"/>
    </row>
    <row r="870" spans="1:40" s="32" customFormat="1" ht="16" customHeight="1" x14ac:dyDescent="0.2">
      <c r="A870" s="36"/>
      <c r="C870" s="32" t="s">
        <v>579</v>
      </c>
      <c r="D870" s="365" t="s">
        <v>578</v>
      </c>
      <c r="E870" s="365"/>
      <c r="F870" s="365"/>
      <c r="G870" s="365"/>
      <c r="H870" s="366"/>
      <c r="I870" s="334" t="s">
        <v>1046</v>
      </c>
      <c r="J870" s="335"/>
      <c r="K870" s="335"/>
      <c r="L870" s="336"/>
      <c r="M870" s="36" t="s">
        <v>577</v>
      </c>
      <c r="N870" s="311" t="s">
        <v>576</v>
      </c>
      <c r="O870" s="311"/>
      <c r="P870" s="311"/>
      <c r="Q870" s="311"/>
      <c r="R870" s="311"/>
      <c r="S870" s="311"/>
      <c r="T870" s="311"/>
      <c r="U870" s="311"/>
      <c r="V870" s="311"/>
      <c r="W870" s="311"/>
      <c r="X870" s="311"/>
      <c r="Y870" s="311"/>
      <c r="Z870" s="311"/>
      <c r="AA870" s="311"/>
      <c r="AB870" s="311"/>
      <c r="AC870" s="311"/>
      <c r="AD870" s="311"/>
      <c r="AE870" s="311"/>
      <c r="AF870" s="313" t="str" cm="1">
        <f t="array" ref="AF870">_xlfn.IFS(I870="いる・いない","－",I870="いる","○",TRUE,"×")</f>
        <v>－</v>
      </c>
      <c r="AG870" s="314"/>
      <c r="AH870" s="311" t="s">
        <v>1004</v>
      </c>
      <c r="AI870" s="311"/>
      <c r="AJ870" s="311"/>
      <c r="AK870" s="311"/>
      <c r="AL870" s="311"/>
      <c r="AM870" s="311"/>
      <c r="AN870" s="312"/>
    </row>
    <row r="871" spans="1:40" s="32" customFormat="1" ht="16" customHeight="1" x14ac:dyDescent="0.2">
      <c r="A871" s="36"/>
      <c r="D871" s="365"/>
      <c r="E871" s="365"/>
      <c r="F871" s="365"/>
      <c r="G871" s="365"/>
      <c r="H871" s="366"/>
      <c r="I871" s="36"/>
      <c r="J871" s="74"/>
      <c r="K871" s="74"/>
      <c r="L871" s="75"/>
      <c r="M871" s="36"/>
      <c r="N871" s="311"/>
      <c r="O871" s="311"/>
      <c r="P871" s="311"/>
      <c r="Q871" s="311"/>
      <c r="R871" s="311"/>
      <c r="S871" s="311"/>
      <c r="T871" s="311"/>
      <c r="U871" s="311"/>
      <c r="V871" s="311"/>
      <c r="W871" s="311"/>
      <c r="X871" s="311"/>
      <c r="Y871" s="311"/>
      <c r="Z871" s="311"/>
      <c r="AA871" s="311"/>
      <c r="AB871" s="311"/>
      <c r="AC871" s="311"/>
      <c r="AD871" s="311"/>
      <c r="AE871" s="311"/>
      <c r="AF871" s="57"/>
      <c r="AG871" s="56"/>
      <c r="AH871" s="311"/>
      <c r="AI871" s="311"/>
      <c r="AJ871" s="311"/>
      <c r="AK871" s="311"/>
      <c r="AL871" s="311"/>
      <c r="AM871" s="311"/>
      <c r="AN871" s="312"/>
    </row>
    <row r="872" spans="1:40" s="32" customFormat="1" ht="16" customHeight="1" x14ac:dyDescent="0.2">
      <c r="A872" s="36"/>
      <c r="D872" s="365"/>
      <c r="E872" s="365"/>
      <c r="F872" s="365"/>
      <c r="G872" s="365"/>
      <c r="H872" s="366"/>
      <c r="I872" s="36"/>
      <c r="L872" s="38"/>
      <c r="M872" s="36"/>
      <c r="N872" s="352"/>
      <c r="O872" s="352"/>
      <c r="P872" s="352"/>
      <c r="Q872" s="352"/>
      <c r="R872" s="352"/>
      <c r="S872" s="352"/>
      <c r="T872" s="352"/>
      <c r="U872" s="352"/>
      <c r="V872" s="352"/>
      <c r="W872" s="352"/>
      <c r="X872" s="352"/>
      <c r="Y872" s="352"/>
      <c r="Z872" s="352"/>
      <c r="AA872" s="352"/>
      <c r="AB872" s="352"/>
      <c r="AC872" s="352"/>
      <c r="AD872" s="352"/>
      <c r="AE872" s="352"/>
      <c r="AF872" s="83"/>
      <c r="AG872" s="84"/>
      <c r="AH872" s="311"/>
      <c r="AI872" s="311"/>
      <c r="AJ872" s="311"/>
      <c r="AK872" s="311"/>
      <c r="AL872" s="311"/>
      <c r="AM872" s="311"/>
      <c r="AN872" s="312"/>
    </row>
    <row r="873" spans="1:40" s="32" customFormat="1" ht="16" customHeight="1" x14ac:dyDescent="0.2">
      <c r="A873" s="36"/>
      <c r="D873" s="365"/>
      <c r="E873" s="365"/>
      <c r="F873" s="365"/>
      <c r="G873" s="365"/>
      <c r="H873" s="366"/>
      <c r="I873" s="36"/>
      <c r="L873" s="38"/>
      <c r="M873" s="36"/>
      <c r="AF873" s="36"/>
      <c r="AG873" s="38"/>
      <c r="AH873" s="311"/>
      <c r="AI873" s="311"/>
      <c r="AJ873" s="311"/>
      <c r="AK873" s="311"/>
      <c r="AL873" s="311"/>
      <c r="AM873" s="311"/>
      <c r="AN873" s="312"/>
    </row>
    <row r="874" spans="1:40" s="32" customFormat="1" ht="16" customHeight="1" x14ac:dyDescent="0.2">
      <c r="A874" s="36"/>
      <c r="D874" s="365"/>
      <c r="E874" s="365"/>
      <c r="F874" s="365"/>
      <c r="G874" s="365"/>
      <c r="H874" s="366"/>
      <c r="I874" s="36"/>
      <c r="L874" s="38"/>
      <c r="M874" s="36"/>
      <c r="AF874" s="36"/>
      <c r="AG874" s="38"/>
      <c r="AH874" s="311"/>
      <c r="AI874" s="311"/>
      <c r="AJ874" s="311"/>
      <c r="AK874" s="311"/>
      <c r="AL874" s="311"/>
      <c r="AM874" s="311"/>
      <c r="AN874" s="312"/>
    </row>
    <row r="875" spans="1:40" s="32" customFormat="1" ht="16" customHeight="1" x14ac:dyDescent="0.2">
      <c r="A875" s="36"/>
      <c r="D875" s="365"/>
      <c r="E875" s="365"/>
      <c r="F875" s="365"/>
      <c r="G875" s="365"/>
      <c r="H875" s="366"/>
      <c r="I875" s="36"/>
      <c r="L875" s="38"/>
      <c r="M875" s="36"/>
      <c r="AF875" s="36"/>
      <c r="AG875" s="38"/>
      <c r="AH875" s="311"/>
      <c r="AI875" s="311"/>
      <c r="AJ875" s="311"/>
      <c r="AK875" s="311"/>
      <c r="AL875" s="311"/>
      <c r="AM875" s="311"/>
      <c r="AN875" s="312"/>
    </row>
    <row r="876" spans="1:40" s="32" customFormat="1" ht="16" customHeight="1" x14ac:dyDescent="0.2">
      <c r="A876" s="36"/>
      <c r="D876" s="352"/>
      <c r="E876" s="352"/>
      <c r="F876" s="352"/>
      <c r="G876" s="352"/>
      <c r="H876" s="353"/>
      <c r="I876" s="36"/>
      <c r="L876" s="38"/>
      <c r="M876" s="36"/>
      <c r="AF876" s="36"/>
      <c r="AG876" s="38"/>
      <c r="AH876" s="311"/>
      <c r="AI876" s="311"/>
      <c r="AJ876" s="311"/>
      <c r="AK876" s="311"/>
      <c r="AL876" s="311"/>
      <c r="AM876" s="311"/>
      <c r="AN876" s="312"/>
    </row>
    <row r="877" spans="1:40" s="32" customFormat="1" ht="16" customHeight="1" x14ac:dyDescent="0.2">
      <c r="A877" s="36"/>
      <c r="D877" s="365" t="s">
        <v>1005</v>
      </c>
      <c r="E877" s="365"/>
      <c r="F877" s="365"/>
      <c r="G877" s="365"/>
      <c r="H877" s="366"/>
      <c r="I877" s="334" t="s">
        <v>1046</v>
      </c>
      <c r="J877" s="335"/>
      <c r="K877" s="335"/>
      <c r="L877" s="336"/>
      <c r="M877" s="36"/>
      <c r="AF877" s="313" t="str" cm="1">
        <f t="array" ref="AF877">_xlfn.IFS(I877="いる・いない","－",I877="いる","○",TRUE,"×")</f>
        <v>－</v>
      </c>
      <c r="AG877" s="314"/>
      <c r="AH877" s="311"/>
      <c r="AI877" s="311"/>
      <c r="AJ877" s="311"/>
      <c r="AK877" s="311"/>
      <c r="AL877" s="311"/>
      <c r="AM877" s="311"/>
      <c r="AN877" s="312"/>
    </row>
    <row r="878" spans="1:40" s="32" customFormat="1" ht="16" customHeight="1" x14ac:dyDescent="0.2">
      <c r="A878" s="36"/>
      <c r="D878" s="365"/>
      <c r="E878" s="365"/>
      <c r="F878" s="365"/>
      <c r="G878" s="365"/>
      <c r="H878" s="366"/>
      <c r="I878" s="36"/>
      <c r="J878" s="74"/>
      <c r="K878" s="74"/>
      <c r="L878" s="75"/>
      <c r="M878" s="36"/>
      <c r="AF878" s="36"/>
      <c r="AG878" s="38"/>
      <c r="AH878" s="311"/>
      <c r="AI878" s="311"/>
      <c r="AJ878" s="311"/>
      <c r="AK878" s="311"/>
      <c r="AL878" s="311"/>
      <c r="AM878" s="311"/>
      <c r="AN878" s="312"/>
    </row>
    <row r="879" spans="1:40" s="32" customFormat="1" ht="16" customHeight="1" x14ac:dyDescent="0.2">
      <c r="A879" s="36"/>
      <c r="D879" s="365"/>
      <c r="E879" s="365"/>
      <c r="F879" s="365"/>
      <c r="G879" s="365"/>
      <c r="H879" s="366"/>
      <c r="I879" s="36"/>
      <c r="J879" s="74"/>
      <c r="K879" s="74"/>
      <c r="L879" s="75"/>
      <c r="M879" s="36"/>
      <c r="AF879" s="36"/>
      <c r="AG879" s="38"/>
      <c r="AH879" s="311"/>
      <c r="AI879" s="311"/>
      <c r="AJ879" s="311"/>
      <c r="AK879" s="311"/>
      <c r="AL879" s="311"/>
      <c r="AM879" s="311"/>
      <c r="AN879" s="312"/>
    </row>
    <row r="880" spans="1:40" s="32" customFormat="1" ht="16" customHeight="1" x14ac:dyDescent="0.2">
      <c r="A880" s="36"/>
      <c r="D880" s="365"/>
      <c r="E880" s="365"/>
      <c r="F880" s="365"/>
      <c r="G880" s="365"/>
      <c r="H880" s="366"/>
      <c r="I880" s="36"/>
      <c r="M880" s="36"/>
      <c r="AF880" s="36"/>
      <c r="AG880" s="38"/>
      <c r="AH880" s="311"/>
      <c r="AI880" s="311"/>
      <c r="AJ880" s="311"/>
      <c r="AK880" s="311"/>
      <c r="AL880" s="311"/>
      <c r="AM880" s="311"/>
      <c r="AN880" s="312"/>
    </row>
    <row r="881" spans="1:40" s="32" customFormat="1" ht="16" customHeight="1" x14ac:dyDescent="0.2">
      <c r="A881" s="76"/>
      <c r="B881" s="71"/>
      <c r="C881" s="71"/>
      <c r="D881" s="430"/>
      <c r="E881" s="430"/>
      <c r="F881" s="430"/>
      <c r="G881" s="430"/>
      <c r="H881" s="431"/>
      <c r="I881" s="76"/>
      <c r="J881" s="71"/>
      <c r="K881" s="71"/>
      <c r="L881" s="79"/>
      <c r="M881" s="76"/>
      <c r="N881" s="71"/>
      <c r="O881" s="71"/>
      <c r="P881" s="71"/>
      <c r="Q881" s="71"/>
      <c r="R881" s="71"/>
      <c r="S881" s="71"/>
      <c r="T881" s="71"/>
      <c r="U881" s="71"/>
      <c r="V881" s="71"/>
      <c r="W881" s="71"/>
      <c r="X881" s="71"/>
      <c r="Y881" s="71"/>
      <c r="Z881" s="71"/>
      <c r="AA881" s="71"/>
      <c r="AB881" s="71"/>
      <c r="AC881" s="71"/>
      <c r="AD881" s="71"/>
      <c r="AE881" s="71"/>
      <c r="AF881" s="76"/>
      <c r="AG881" s="79"/>
      <c r="AH881" s="371"/>
      <c r="AI881" s="371"/>
      <c r="AJ881" s="371"/>
      <c r="AK881" s="371"/>
      <c r="AL881" s="371"/>
      <c r="AM881" s="371"/>
      <c r="AN881" s="372"/>
    </row>
    <row r="882" spans="1:40" s="32" customFormat="1" ht="16" customHeight="1" x14ac:dyDescent="0.2">
      <c r="A882" s="65"/>
      <c r="B882" s="66"/>
      <c r="C882" s="66" t="s">
        <v>580</v>
      </c>
      <c r="D882" s="337" t="s">
        <v>581</v>
      </c>
      <c r="E882" s="337"/>
      <c r="F882" s="337"/>
      <c r="G882" s="337"/>
      <c r="H882" s="338"/>
      <c r="I882" s="334" t="s">
        <v>1046</v>
      </c>
      <c r="J882" s="335"/>
      <c r="K882" s="335"/>
      <c r="L882" s="336"/>
      <c r="M882" s="66" t="s">
        <v>582</v>
      </c>
      <c r="N882" s="337" t="s">
        <v>583</v>
      </c>
      <c r="O882" s="337"/>
      <c r="P882" s="337"/>
      <c r="Q882" s="337"/>
      <c r="R882" s="337"/>
      <c r="S882" s="337"/>
      <c r="T882" s="337"/>
      <c r="U882" s="337"/>
      <c r="V882" s="337"/>
      <c r="W882" s="337"/>
      <c r="X882" s="337"/>
      <c r="Y882" s="337"/>
      <c r="Z882" s="337"/>
      <c r="AA882" s="337"/>
      <c r="AB882" s="337"/>
      <c r="AC882" s="337"/>
      <c r="AD882" s="337"/>
      <c r="AE882" s="337"/>
      <c r="AF882" s="313" t="str" cm="1">
        <f t="array" ref="AF882">_xlfn.IFS(I882="いる・いない","－",I882="いる","○",TRUE,"×")</f>
        <v>－</v>
      </c>
      <c r="AG882" s="314"/>
      <c r="AH882" s="337" t="s">
        <v>584</v>
      </c>
      <c r="AI882" s="337"/>
      <c r="AJ882" s="337"/>
      <c r="AK882" s="337"/>
      <c r="AL882" s="337"/>
      <c r="AM882" s="337"/>
      <c r="AN882" s="338"/>
    </row>
    <row r="883" spans="1:40" s="32" customFormat="1" ht="16" customHeight="1" x14ac:dyDescent="0.2">
      <c r="A883" s="36"/>
      <c r="D883" s="311"/>
      <c r="E883" s="311"/>
      <c r="F883" s="311"/>
      <c r="G883" s="311"/>
      <c r="H883" s="312"/>
      <c r="I883" s="36"/>
      <c r="J883" s="74"/>
      <c r="K883" s="74"/>
      <c r="L883" s="75"/>
      <c r="N883" s="311"/>
      <c r="O883" s="311"/>
      <c r="P883" s="311"/>
      <c r="Q883" s="311"/>
      <c r="R883" s="311"/>
      <c r="S883" s="311"/>
      <c r="T883" s="311"/>
      <c r="U883" s="311"/>
      <c r="V883" s="311"/>
      <c r="W883" s="311"/>
      <c r="X883" s="311"/>
      <c r="Y883" s="311"/>
      <c r="Z883" s="311"/>
      <c r="AA883" s="311"/>
      <c r="AB883" s="311"/>
      <c r="AC883" s="311"/>
      <c r="AD883" s="311"/>
      <c r="AE883" s="311"/>
      <c r="AF883" s="57"/>
      <c r="AG883" s="56"/>
      <c r="AH883" s="352"/>
      <c r="AI883" s="352"/>
      <c r="AJ883" s="352"/>
      <c r="AK883" s="352"/>
      <c r="AL883" s="352"/>
      <c r="AM883" s="352"/>
      <c r="AN883" s="353"/>
    </row>
    <row r="884" spans="1:40" s="32" customFormat="1" ht="16" customHeight="1" x14ac:dyDescent="0.2">
      <c r="A884" s="36"/>
      <c r="D884" s="311"/>
      <c r="E884" s="311"/>
      <c r="F884" s="311"/>
      <c r="G884" s="311"/>
      <c r="H884" s="312"/>
      <c r="I884" s="36"/>
      <c r="L884" s="38"/>
      <c r="N884" s="32" t="s">
        <v>248</v>
      </c>
      <c r="O884" s="354" t="s">
        <v>553</v>
      </c>
      <c r="P884" s="354"/>
      <c r="Q884" s="354"/>
      <c r="R884" s="354"/>
      <c r="S884" s="354"/>
      <c r="T884" s="339"/>
      <c r="U884" s="339"/>
      <c r="V884" s="339"/>
      <c r="W884" s="339"/>
      <c r="X884" s="339"/>
      <c r="Y884" s="339"/>
      <c r="Z884" s="339"/>
      <c r="AA884" s="339"/>
      <c r="AB884" s="339"/>
      <c r="AC884" s="339"/>
      <c r="AD884" s="339"/>
      <c r="AF884" s="36"/>
      <c r="AG884" s="38"/>
      <c r="AH884" s="311" t="s">
        <v>585</v>
      </c>
      <c r="AI884" s="311"/>
      <c r="AJ884" s="311"/>
      <c r="AK884" s="311"/>
      <c r="AL884" s="311"/>
      <c r="AM884" s="311"/>
      <c r="AN884" s="312"/>
    </row>
    <row r="885" spans="1:40" s="32" customFormat="1" ht="16" customHeight="1" x14ac:dyDescent="0.2">
      <c r="A885" s="36"/>
      <c r="D885" s="311"/>
      <c r="E885" s="311"/>
      <c r="F885" s="311"/>
      <c r="G885" s="311"/>
      <c r="H885" s="312"/>
      <c r="I885" s="36"/>
      <c r="L885" s="38"/>
      <c r="N885" s="32" t="s">
        <v>248</v>
      </c>
      <c r="O885" s="354" t="s">
        <v>554</v>
      </c>
      <c r="P885" s="354"/>
      <c r="Q885" s="354"/>
      <c r="R885" s="354"/>
      <c r="S885" s="354"/>
      <c r="T885" s="355"/>
      <c r="U885" s="355"/>
      <c r="V885" s="355"/>
      <c r="W885" s="355"/>
      <c r="X885" s="355"/>
      <c r="Y885" s="355"/>
      <c r="Z885" s="74"/>
      <c r="AB885" s="74"/>
      <c r="AC885" s="74"/>
      <c r="AF885" s="36"/>
      <c r="AG885" s="38"/>
      <c r="AH885" s="311"/>
      <c r="AI885" s="311"/>
      <c r="AJ885" s="311"/>
      <c r="AK885" s="311"/>
      <c r="AL885" s="311"/>
      <c r="AM885" s="311"/>
      <c r="AN885" s="312"/>
    </row>
    <row r="886" spans="1:40" s="32" customFormat="1" ht="16" customHeight="1" x14ac:dyDescent="0.2">
      <c r="A886" s="36"/>
      <c r="D886" s="352"/>
      <c r="E886" s="352"/>
      <c r="F886" s="352"/>
      <c r="G886" s="352"/>
      <c r="H886" s="353"/>
      <c r="I886" s="36"/>
      <c r="L886" s="38"/>
      <c r="N886" s="32" t="s">
        <v>248</v>
      </c>
      <c r="O886" s="354" t="s">
        <v>555</v>
      </c>
      <c r="P886" s="354"/>
      <c r="Q886" s="354"/>
      <c r="R886" s="354"/>
      <c r="S886" s="354"/>
      <c r="T886" s="374" t="s">
        <v>1014</v>
      </c>
      <c r="U886" s="374"/>
      <c r="V886" s="374"/>
      <c r="AF886" s="36"/>
      <c r="AG886" s="38"/>
      <c r="AN886" s="38"/>
    </row>
    <row r="887" spans="1:40" s="32" customFormat="1" ht="16" customHeight="1" x14ac:dyDescent="0.2">
      <c r="A887" s="36"/>
      <c r="D887" s="352"/>
      <c r="E887" s="352"/>
      <c r="F887" s="352"/>
      <c r="G887" s="352"/>
      <c r="H887" s="353"/>
      <c r="I887" s="36"/>
      <c r="L887" s="38"/>
      <c r="N887" s="32" t="s">
        <v>248</v>
      </c>
      <c r="O887" s="347" t="s">
        <v>556</v>
      </c>
      <c r="P887" s="347"/>
      <c r="Q887" s="347"/>
      <c r="R887" s="347"/>
      <c r="S887" s="347"/>
      <c r="T887" s="347"/>
      <c r="U887" s="339"/>
      <c r="V887" s="339"/>
      <c r="W887" s="339"/>
      <c r="X887" s="339"/>
      <c r="Y887" s="339"/>
      <c r="Z887" s="339"/>
      <c r="AA887" s="339"/>
      <c r="AB887" s="339"/>
      <c r="AC887" s="339"/>
      <c r="AD887" s="339"/>
      <c r="AF887" s="36"/>
      <c r="AG887" s="38"/>
      <c r="AN887" s="38"/>
    </row>
    <row r="888" spans="1:40" s="32" customFormat="1" ht="16" customHeight="1" x14ac:dyDescent="0.2">
      <c r="A888" s="36"/>
      <c r="D888" s="352"/>
      <c r="E888" s="352"/>
      <c r="F888" s="352"/>
      <c r="G888" s="352"/>
      <c r="H888" s="353"/>
      <c r="I888" s="36"/>
      <c r="L888" s="38"/>
      <c r="N888" s="32" t="s">
        <v>248</v>
      </c>
      <c r="O888" s="354" t="s">
        <v>554</v>
      </c>
      <c r="P888" s="354"/>
      <c r="Q888" s="354"/>
      <c r="R888" s="354"/>
      <c r="S888" s="354"/>
      <c r="T888" s="355"/>
      <c r="U888" s="355"/>
      <c r="V888" s="355"/>
      <c r="W888" s="355"/>
      <c r="X888" s="355"/>
      <c r="Y888" s="355"/>
      <c r="Z888" s="74"/>
      <c r="AB888" s="74"/>
      <c r="AC888" s="74"/>
      <c r="AF888" s="36"/>
      <c r="AG888" s="38"/>
      <c r="AN888" s="38"/>
    </row>
    <row r="889" spans="1:40" s="32" customFormat="1" ht="16" customHeight="1" x14ac:dyDescent="0.2">
      <c r="A889" s="36"/>
      <c r="D889" s="352"/>
      <c r="E889" s="352"/>
      <c r="F889" s="352"/>
      <c r="G889" s="352"/>
      <c r="H889" s="353"/>
      <c r="I889" s="36"/>
      <c r="L889" s="38"/>
      <c r="N889" s="32" t="s">
        <v>248</v>
      </c>
      <c r="O889" s="354" t="s">
        <v>555</v>
      </c>
      <c r="P889" s="354"/>
      <c r="Q889" s="354"/>
      <c r="R889" s="354"/>
      <c r="S889" s="354"/>
      <c r="T889" s="374" t="s">
        <v>1014</v>
      </c>
      <c r="U889" s="374"/>
      <c r="V889" s="374"/>
      <c r="AF889" s="36"/>
      <c r="AG889" s="38"/>
      <c r="AN889" s="38"/>
    </row>
    <row r="890" spans="1:40" s="32" customFormat="1" ht="16" customHeight="1" x14ac:dyDescent="0.2">
      <c r="A890" s="36"/>
      <c r="D890" s="352"/>
      <c r="E890" s="352"/>
      <c r="F890" s="352"/>
      <c r="G890" s="352"/>
      <c r="H890" s="353"/>
      <c r="I890" s="36"/>
      <c r="L890" s="38"/>
      <c r="M890" s="32" t="s">
        <v>97</v>
      </c>
      <c r="N890" s="311" t="s">
        <v>1006</v>
      </c>
      <c r="O890" s="311"/>
      <c r="P890" s="311"/>
      <c r="Q890" s="311"/>
      <c r="R890" s="311"/>
      <c r="S890" s="311"/>
      <c r="T890" s="311"/>
      <c r="U890" s="311"/>
      <c r="V890" s="311"/>
      <c r="W890" s="311"/>
      <c r="X890" s="311"/>
      <c r="Y890" s="311"/>
      <c r="Z890" s="311"/>
      <c r="AA890" s="311"/>
      <c r="AB890" s="311"/>
      <c r="AC890" s="311"/>
      <c r="AD890" s="311"/>
      <c r="AE890" s="311"/>
      <c r="AF890" s="57"/>
      <c r="AG890" s="56"/>
      <c r="AN890" s="38"/>
    </row>
    <row r="891" spans="1:40" s="32" customFormat="1" ht="16" customHeight="1" x14ac:dyDescent="0.2">
      <c r="A891" s="36"/>
      <c r="D891" s="352"/>
      <c r="E891" s="352"/>
      <c r="F891" s="352"/>
      <c r="G891" s="352"/>
      <c r="H891" s="353"/>
      <c r="I891" s="36"/>
      <c r="L891" s="38"/>
      <c r="N891" s="311"/>
      <c r="O891" s="311"/>
      <c r="P891" s="311"/>
      <c r="Q891" s="311"/>
      <c r="R891" s="311"/>
      <c r="S891" s="311"/>
      <c r="T891" s="311"/>
      <c r="U891" s="311"/>
      <c r="V891" s="311"/>
      <c r="W891" s="311"/>
      <c r="X891" s="311"/>
      <c r="Y891" s="311"/>
      <c r="Z891" s="311"/>
      <c r="AA891" s="311"/>
      <c r="AB891" s="311"/>
      <c r="AC891" s="311"/>
      <c r="AD891" s="311"/>
      <c r="AE891" s="311"/>
      <c r="AF891" s="57"/>
      <c r="AG891" s="56"/>
      <c r="AN891" s="38"/>
    </row>
    <row r="892" spans="1:40" s="32" customFormat="1" ht="16" customHeight="1" x14ac:dyDescent="0.2">
      <c r="A892" s="36"/>
      <c r="I892" s="36"/>
      <c r="L892" s="38"/>
      <c r="N892" s="311"/>
      <c r="O892" s="311"/>
      <c r="P892" s="311"/>
      <c r="Q892" s="311"/>
      <c r="R892" s="311"/>
      <c r="S892" s="311"/>
      <c r="T892" s="311"/>
      <c r="U892" s="311"/>
      <c r="V892" s="311"/>
      <c r="W892" s="311"/>
      <c r="X892" s="311"/>
      <c r="Y892" s="311"/>
      <c r="Z892" s="311"/>
      <c r="AA892" s="311"/>
      <c r="AB892" s="311"/>
      <c r="AC892" s="311"/>
      <c r="AD892" s="311"/>
      <c r="AE892" s="311"/>
      <c r="AF892" s="57"/>
      <c r="AG892" s="56"/>
      <c r="AN892" s="38"/>
    </row>
    <row r="893" spans="1:40" s="32" customFormat="1" ht="7" customHeight="1" x14ac:dyDescent="0.2">
      <c r="A893" s="36"/>
      <c r="D893" s="55"/>
      <c r="E893" s="55"/>
      <c r="F893" s="55"/>
      <c r="G893" s="55"/>
      <c r="H893" s="56"/>
      <c r="I893" s="36"/>
      <c r="L893" s="38"/>
      <c r="AF893" s="36"/>
      <c r="AG893" s="38"/>
      <c r="AH893" s="55"/>
      <c r="AI893" s="55"/>
      <c r="AJ893" s="55"/>
      <c r="AK893" s="55"/>
      <c r="AL893" s="55"/>
      <c r="AM893" s="55"/>
      <c r="AN893" s="56"/>
    </row>
    <row r="894" spans="1:40" s="53" customFormat="1" ht="16" customHeight="1" x14ac:dyDescent="0.2">
      <c r="A894" s="560" t="s">
        <v>575</v>
      </c>
      <c r="B894" s="561"/>
      <c r="C894" s="561"/>
      <c r="D894" s="311" t="s">
        <v>1388</v>
      </c>
      <c r="E894" s="311"/>
      <c r="F894" s="311"/>
      <c r="G894" s="311"/>
      <c r="H894" s="312"/>
      <c r="I894" s="86"/>
      <c r="L894" s="54"/>
      <c r="M894" s="119"/>
      <c r="N894" s="55"/>
      <c r="O894" s="55"/>
      <c r="P894" s="55"/>
      <c r="Q894" s="55"/>
      <c r="R894" s="55"/>
      <c r="S894" s="55"/>
      <c r="T894" s="55"/>
      <c r="U894" s="55"/>
      <c r="V894" s="55"/>
      <c r="W894" s="55"/>
      <c r="X894" s="55"/>
      <c r="Y894" s="55"/>
      <c r="Z894" s="55"/>
      <c r="AA894" s="55"/>
      <c r="AB894" s="55"/>
      <c r="AC894" s="55"/>
      <c r="AD894" s="55"/>
      <c r="AE894" s="55"/>
      <c r="AF894" s="57"/>
      <c r="AG894" s="56"/>
      <c r="AH894" s="55"/>
      <c r="AI894" s="55"/>
      <c r="AJ894" s="55"/>
      <c r="AK894" s="55"/>
      <c r="AL894" s="55"/>
      <c r="AM894" s="55"/>
      <c r="AN894" s="56"/>
    </row>
    <row r="895" spans="1:40" s="53" customFormat="1" ht="16" customHeight="1" x14ac:dyDescent="0.2">
      <c r="A895" s="86"/>
      <c r="D895" s="311"/>
      <c r="E895" s="311"/>
      <c r="F895" s="311"/>
      <c r="G895" s="311"/>
      <c r="H895" s="312"/>
      <c r="I895" s="86"/>
      <c r="L895" s="54"/>
      <c r="N895" s="55"/>
      <c r="O895" s="55"/>
      <c r="P895" s="55"/>
      <c r="Q895" s="55"/>
      <c r="R895" s="55"/>
      <c r="S895" s="55"/>
      <c r="T895" s="55"/>
      <c r="U895" s="55"/>
      <c r="V895" s="55"/>
      <c r="W895" s="55"/>
      <c r="X895" s="55"/>
      <c r="Y895" s="55"/>
      <c r="Z895" s="55"/>
      <c r="AA895" s="55"/>
      <c r="AB895" s="55"/>
      <c r="AC895" s="55"/>
      <c r="AD895" s="55"/>
      <c r="AE895" s="55"/>
      <c r="AF895" s="57"/>
      <c r="AG895" s="56"/>
      <c r="AH895" s="55"/>
      <c r="AI895" s="55"/>
      <c r="AJ895" s="55"/>
      <c r="AK895" s="55"/>
      <c r="AL895" s="55"/>
      <c r="AM895" s="55"/>
      <c r="AN895" s="56"/>
    </row>
    <row r="896" spans="1:40" s="32" customFormat="1" ht="16" customHeight="1" x14ac:dyDescent="0.2">
      <c r="A896" s="36"/>
      <c r="D896" s="311" t="s">
        <v>1142</v>
      </c>
      <c r="E896" s="311"/>
      <c r="F896" s="311"/>
      <c r="G896" s="311"/>
      <c r="H896" s="312"/>
      <c r="I896" s="334" t="s">
        <v>1046</v>
      </c>
      <c r="J896" s="335"/>
      <c r="K896" s="335"/>
      <c r="L896" s="336"/>
      <c r="M896" s="36" t="s">
        <v>97</v>
      </c>
      <c r="N896" s="311" t="s">
        <v>1269</v>
      </c>
      <c r="O896" s="356"/>
      <c r="P896" s="356"/>
      <c r="Q896" s="356"/>
      <c r="R896" s="356"/>
      <c r="S896" s="356"/>
      <c r="T896" s="356"/>
      <c r="U896" s="356"/>
      <c r="V896" s="356"/>
      <c r="W896" s="356"/>
      <c r="X896" s="356"/>
      <c r="Y896" s="356"/>
      <c r="Z896" s="356"/>
      <c r="AA896" s="356"/>
      <c r="AB896" s="356"/>
      <c r="AC896" s="356"/>
      <c r="AD896" s="356"/>
      <c r="AE896" s="356"/>
      <c r="AF896" s="313" t="str" cm="1">
        <f t="array" ref="AF896">_xlfn.IFS(I896="いる・いない","－",I896="いる","○",TRUE,"×")</f>
        <v>－</v>
      </c>
      <c r="AG896" s="314"/>
      <c r="AH896" s="311" t="s">
        <v>1081</v>
      </c>
      <c r="AI896" s="311"/>
      <c r="AJ896" s="311"/>
      <c r="AK896" s="311"/>
      <c r="AL896" s="311"/>
      <c r="AM896" s="311"/>
      <c r="AN896" s="312"/>
    </row>
    <row r="897" spans="1:40" s="32" customFormat="1" ht="16" customHeight="1" x14ac:dyDescent="0.2">
      <c r="A897" s="36"/>
      <c r="D897" s="311"/>
      <c r="E897" s="311"/>
      <c r="F897" s="311"/>
      <c r="G897" s="311"/>
      <c r="H897" s="312"/>
      <c r="I897" s="9"/>
      <c r="J897" s="315" t="s">
        <v>78</v>
      </c>
      <c r="K897" s="315"/>
      <c r="L897" s="316"/>
      <c r="N897" s="356"/>
      <c r="O897" s="356"/>
      <c r="P897" s="356"/>
      <c r="Q897" s="356"/>
      <c r="R897" s="356"/>
      <c r="S897" s="356"/>
      <c r="T897" s="356"/>
      <c r="U897" s="356"/>
      <c r="V897" s="356"/>
      <c r="W897" s="356"/>
      <c r="X897" s="356"/>
      <c r="Y897" s="356"/>
      <c r="Z897" s="356"/>
      <c r="AA897" s="356"/>
      <c r="AB897" s="356"/>
      <c r="AC897" s="356"/>
      <c r="AD897" s="356"/>
      <c r="AE897" s="356"/>
      <c r="AF897" s="208"/>
      <c r="AG897" s="92"/>
      <c r="AH897" s="311"/>
      <c r="AI897" s="311"/>
      <c r="AJ897" s="311"/>
      <c r="AK897" s="311"/>
      <c r="AL897" s="311"/>
      <c r="AM897" s="311"/>
      <c r="AN897" s="312"/>
    </row>
    <row r="898" spans="1:40" s="32" customFormat="1" ht="16" customHeight="1" x14ac:dyDescent="0.2">
      <c r="A898" s="36"/>
      <c r="D898" s="311"/>
      <c r="E898" s="311"/>
      <c r="F898" s="311"/>
      <c r="G898" s="311"/>
      <c r="H898" s="312"/>
      <c r="I898" s="36"/>
      <c r="L898" s="38"/>
      <c r="N898" s="356"/>
      <c r="O898" s="356"/>
      <c r="P898" s="356"/>
      <c r="Q898" s="356"/>
      <c r="R898" s="356"/>
      <c r="S898" s="356"/>
      <c r="T898" s="356"/>
      <c r="U898" s="356"/>
      <c r="V898" s="356"/>
      <c r="W898" s="356"/>
      <c r="X898" s="356"/>
      <c r="Y898" s="356"/>
      <c r="Z898" s="356"/>
      <c r="AA898" s="356"/>
      <c r="AB898" s="356"/>
      <c r="AC898" s="356"/>
      <c r="AD898" s="356"/>
      <c r="AE898" s="356"/>
      <c r="AF898" s="208"/>
      <c r="AG898" s="92"/>
      <c r="AH898" s="311" t="s">
        <v>1297</v>
      </c>
      <c r="AI898" s="311"/>
      <c r="AJ898" s="311"/>
      <c r="AK898" s="311"/>
      <c r="AL898" s="311"/>
      <c r="AM898" s="311"/>
      <c r="AN898" s="312"/>
    </row>
    <row r="899" spans="1:40" s="32" customFormat="1" ht="16" customHeight="1" x14ac:dyDescent="0.2">
      <c r="A899" s="36"/>
      <c r="D899" s="311"/>
      <c r="E899" s="311"/>
      <c r="F899" s="311"/>
      <c r="G899" s="311"/>
      <c r="H899" s="312"/>
      <c r="I899" s="36"/>
      <c r="L899" s="38"/>
      <c r="N899" s="356"/>
      <c r="O899" s="356"/>
      <c r="P899" s="356"/>
      <c r="Q899" s="356"/>
      <c r="R899" s="356"/>
      <c r="S899" s="356"/>
      <c r="T899" s="356"/>
      <c r="U899" s="356"/>
      <c r="V899" s="356"/>
      <c r="W899" s="356"/>
      <c r="X899" s="356"/>
      <c r="Y899" s="356"/>
      <c r="Z899" s="356"/>
      <c r="AA899" s="356"/>
      <c r="AB899" s="356"/>
      <c r="AC899" s="356"/>
      <c r="AD899" s="356"/>
      <c r="AE899" s="356"/>
      <c r="AF899" s="208"/>
      <c r="AG899" s="92"/>
      <c r="AH899" s="311"/>
      <c r="AI899" s="311"/>
      <c r="AJ899" s="311"/>
      <c r="AK899" s="311"/>
      <c r="AL899" s="311"/>
      <c r="AM899" s="311"/>
      <c r="AN899" s="312"/>
    </row>
    <row r="900" spans="1:40" s="32" customFormat="1" ht="16" customHeight="1" x14ac:dyDescent="0.2">
      <c r="A900" s="36"/>
      <c r="D900" s="311"/>
      <c r="E900" s="311"/>
      <c r="F900" s="311"/>
      <c r="G900" s="311"/>
      <c r="H900" s="312"/>
      <c r="I900" s="36"/>
      <c r="L900" s="38"/>
      <c r="M900" s="36" t="s">
        <v>97</v>
      </c>
      <c r="N900" s="311" t="s">
        <v>1272</v>
      </c>
      <c r="O900" s="311"/>
      <c r="P900" s="311"/>
      <c r="Q900" s="311"/>
      <c r="R900" s="311"/>
      <c r="S900" s="311"/>
      <c r="T900" s="311"/>
      <c r="U900" s="311"/>
      <c r="V900" s="311"/>
      <c r="W900" s="311"/>
      <c r="X900" s="311"/>
      <c r="Y900" s="311"/>
      <c r="Z900" s="311"/>
      <c r="AA900" s="311"/>
      <c r="AB900" s="311"/>
      <c r="AC900" s="311"/>
      <c r="AD900" s="311"/>
      <c r="AE900" s="311"/>
      <c r="AF900" s="57"/>
      <c r="AG900" s="56"/>
      <c r="AH900" s="311"/>
      <c r="AI900" s="311"/>
      <c r="AJ900" s="311"/>
      <c r="AK900" s="311"/>
      <c r="AL900" s="311"/>
      <c r="AM900" s="311"/>
      <c r="AN900" s="312"/>
    </row>
    <row r="901" spans="1:40" s="32" customFormat="1" ht="16" customHeight="1" x14ac:dyDescent="0.2">
      <c r="A901" s="36"/>
      <c r="D901" s="311"/>
      <c r="E901" s="311"/>
      <c r="F901" s="311"/>
      <c r="G901" s="311"/>
      <c r="H901" s="312"/>
      <c r="I901" s="36"/>
      <c r="L901" s="38"/>
      <c r="N901" s="311"/>
      <c r="O901" s="311"/>
      <c r="P901" s="311"/>
      <c r="Q901" s="311"/>
      <c r="R901" s="311"/>
      <c r="S901" s="311"/>
      <c r="T901" s="311"/>
      <c r="U901" s="311"/>
      <c r="V901" s="311"/>
      <c r="W901" s="311"/>
      <c r="X901" s="311"/>
      <c r="Y901" s="311"/>
      <c r="Z901" s="311"/>
      <c r="AA901" s="311"/>
      <c r="AB901" s="311"/>
      <c r="AC901" s="311"/>
      <c r="AD901" s="311"/>
      <c r="AE901" s="311"/>
      <c r="AF901" s="57"/>
      <c r="AG901" s="56"/>
      <c r="AH901" s="311"/>
      <c r="AI901" s="311"/>
      <c r="AJ901" s="311"/>
      <c r="AK901" s="311"/>
      <c r="AL901" s="311"/>
      <c r="AM901" s="311"/>
      <c r="AN901" s="312"/>
    </row>
    <row r="902" spans="1:40" s="32" customFormat="1" ht="16" customHeight="1" x14ac:dyDescent="0.2">
      <c r="A902" s="36"/>
      <c r="D902" s="311"/>
      <c r="E902" s="311"/>
      <c r="F902" s="311"/>
      <c r="G902" s="311"/>
      <c r="H902" s="312"/>
      <c r="I902" s="36"/>
      <c r="L902" s="38"/>
      <c r="N902" s="311"/>
      <c r="O902" s="311"/>
      <c r="P902" s="311"/>
      <c r="Q902" s="311"/>
      <c r="R902" s="311"/>
      <c r="S902" s="311"/>
      <c r="T902" s="311"/>
      <c r="U902" s="311"/>
      <c r="V902" s="311"/>
      <c r="W902" s="311"/>
      <c r="X902" s="311"/>
      <c r="Y902" s="311"/>
      <c r="Z902" s="311"/>
      <c r="AA902" s="311"/>
      <c r="AB902" s="311"/>
      <c r="AC902" s="311"/>
      <c r="AD902" s="311"/>
      <c r="AE902" s="311"/>
      <c r="AF902" s="57"/>
      <c r="AG902" s="56"/>
      <c r="AH902" s="311"/>
      <c r="AI902" s="311"/>
      <c r="AJ902" s="311"/>
      <c r="AK902" s="311"/>
      <c r="AL902" s="311"/>
      <c r="AM902" s="311"/>
      <c r="AN902" s="312"/>
    </row>
    <row r="903" spans="1:40" s="32" customFormat="1" ht="16" customHeight="1" x14ac:dyDescent="0.2">
      <c r="A903" s="36"/>
      <c r="D903" s="311"/>
      <c r="E903" s="311"/>
      <c r="F903" s="311"/>
      <c r="G903" s="311"/>
      <c r="H903" s="312"/>
      <c r="I903" s="36"/>
      <c r="L903" s="38"/>
      <c r="N903" s="311"/>
      <c r="O903" s="311"/>
      <c r="P903" s="311"/>
      <c r="Q903" s="311"/>
      <c r="R903" s="311"/>
      <c r="S903" s="311"/>
      <c r="T903" s="311"/>
      <c r="U903" s="311"/>
      <c r="V903" s="311"/>
      <c r="W903" s="311"/>
      <c r="X903" s="311"/>
      <c r="Y903" s="311"/>
      <c r="Z903" s="311"/>
      <c r="AA903" s="311"/>
      <c r="AB903" s="311"/>
      <c r="AC903" s="311"/>
      <c r="AD903" s="311"/>
      <c r="AE903" s="311"/>
      <c r="AF903" s="57"/>
      <c r="AG903" s="56"/>
      <c r="AH903" s="311"/>
      <c r="AI903" s="311"/>
      <c r="AJ903" s="311"/>
      <c r="AK903" s="311"/>
      <c r="AL903" s="311"/>
      <c r="AM903" s="311"/>
      <c r="AN903" s="312"/>
    </row>
    <row r="904" spans="1:40" s="32" customFormat="1" ht="16" customHeight="1" x14ac:dyDescent="0.2">
      <c r="A904" s="36"/>
      <c r="D904" s="40"/>
      <c r="E904" s="40"/>
      <c r="F904" s="40"/>
      <c r="G904" s="40"/>
      <c r="H904" s="41"/>
      <c r="I904" s="36"/>
      <c r="L904" s="38"/>
      <c r="N904" s="311"/>
      <c r="O904" s="311"/>
      <c r="P904" s="311"/>
      <c r="Q904" s="311"/>
      <c r="R904" s="311"/>
      <c r="S904" s="311"/>
      <c r="T904" s="311"/>
      <c r="U904" s="311"/>
      <c r="V904" s="311"/>
      <c r="W904" s="311"/>
      <c r="X904" s="311"/>
      <c r="Y904" s="311"/>
      <c r="Z904" s="311"/>
      <c r="AA904" s="311"/>
      <c r="AB904" s="311"/>
      <c r="AC904" s="311"/>
      <c r="AD904" s="311"/>
      <c r="AE904" s="311"/>
      <c r="AF904" s="57"/>
      <c r="AG904" s="56"/>
      <c r="AH904" s="40"/>
      <c r="AI904" s="40"/>
      <c r="AJ904" s="40"/>
      <c r="AK904" s="40"/>
      <c r="AL904" s="40"/>
      <c r="AM904" s="40"/>
      <c r="AN904" s="41"/>
    </row>
    <row r="905" spans="1:40" s="32" customFormat="1" ht="16" customHeight="1" x14ac:dyDescent="0.2">
      <c r="A905" s="36"/>
      <c r="D905" s="40"/>
      <c r="E905" s="40"/>
      <c r="F905" s="40"/>
      <c r="G905" s="40"/>
      <c r="H905" s="41"/>
      <c r="I905" s="36"/>
      <c r="L905" s="38"/>
      <c r="N905" s="311"/>
      <c r="O905" s="311"/>
      <c r="P905" s="311"/>
      <c r="Q905" s="311"/>
      <c r="R905" s="311"/>
      <c r="S905" s="311"/>
      <c r="T905" s="311"/>
      <c r="U905" s="311"/>
      <c r="V905" s="311"/>
      <c r="W905" s="311"/>
      <c r="X905" s="311"/>
      <c r="Y905" s="311"/>
      <c r="Z905" s="311"/>
      <c r="AA905" s="311"/>
      <c r="AB905" s="311"/>
      <c r="AC905" s="311"/>
      <c r="AD905" s="311"/>
      <c r="AE905" s="311"/>
      <c r="AF905" s="57"/>
      <c r="AG905" s="56"/>
      <c r="AH905" s="40"/>
      <c r="AI905" s="40"/>
      <c r="AJ905" s="40"/>
      <c r="AK905" s="40"/>
      <c r="AL905" s="40"/>
      <c r="AM905" s="40"/>
      <c r="AN905" s="41"/>
    </row>
    <row r="906" spans="1:40" s="32" customFormat="1" ht="16" customHeight="1" x14ac:dyDescent="0.2">
      <c r="A906" s="36"/>
      <c r="D906" s="40"/>
      <c r="E906" s="40"/>
      <c r="F906" s="40"/>
      <c r="G906" s="40"/>
      <c r="H906" s="41"/>
      <c r="I906" s="36"/>
      <c r="L906" s="38"/>
      <c r="N906" s="311"/>
      <c r="O906" s="311"/>
      <c r="P906" s="311"/>
      <c r="Q906" s="311"/>
      <c r="R906" s="311"/>
      <c r="S906" s="311"/>
      <c r="T906" s="311"/>
      <c r="U906" s="311"/>
      <c r="V906" s="311"/>
      <c r="W906" s="311"/>
      <c r="X906" s="311"/>
      <c r="Y906" s="311"/>
      <c r="Z906" s="311"/>
      <c r="AA906" s="311"/>
      <c r="AB906" s="311"/>
      <c r="AC906" s="311"/>
      <c r="AD906" s="311"/>
      <c r="AE906" s="311"/>
      <c r="AF906" s="57"/>
      <c r="AG906" s="56"/>
      <c r="AH906" s="40"/>
      <c r="AI906" s="40"/>
      <c r="AJ906" s="40"/>
      <c r="AK906" s="40"/>
      <c r="AL906" s="40"/>
      <c r="AM906" s="40"/>
      <c r="AN906" s="41"/>
    </row>
    <row r="907" spans="1:40" s="32" customFormat="1" ht="16" customHeight="1" x14ac:dyDescent="0.2">
      <c r="A907" s="36"/>
      <c r="D907" s="40"/>
      <c r="E907" s="40"/>
      <c r="F907" s="40"/>
      <c r="G907" s="40"/>
      <c r="H907" s="41"/>
      <c r="I907" s="36"/>
      <c r="L907" s="38"/>
      <c r="N907" s="311"/>
      <c r="O907" s="311"/>
      <c r="P907" s="311"/>
      <c r="Q907" s="311"/>
      <c r="R907" s="311"/>
      <c r="S907" s="311"/>
      <c r="T907" s="311"/>
      <c r="U907" s="311"/>
      <c r="V907" s="311"/>
      <c r="W907" s="311"/>
      <c r="X907" s="311"/>
      <c r="Y907" s="311"/>
      <c r="Z907" s="311"/>
      <c r="AA907" s="311"/>
      <c r="AB907" s="311"/>
      <c r="AC907" s="311"/>
      <c r="AD907" s="311"/>
      <c r="AE907" s="311"/>
      <c r="AF907" s="57"/>
      <c r="AG907" s="56"/>
      <c r="AH907" s="40"/>
      <c r="AI907" s="40"/>
      <c r="AJ907" s="40"/>
      <c r="AK907" s="40"/>
      <c r="AL907" s="40"/>
      <c r="AM907" s="40"/>
      <c r="AN907" s="41"/>
    </row>
    <row r="908" spans="1:40" s="32" customFormat="1" ht="16" customHeight="1" x14ac:dyDescent="0.2">
      <c r="A908" s="36"/>
      <c r="D908" s="40"/>
      <c r="E908" s="40"/>
      <c r="F908" s="40"/>
      <c r="G908" s="40"/>
      <c r="H908" s="41"/>
      <c r="I908" s="36"/>
      <c r="L908" s="38"/>
      <c r="N908" s="311"/>
      <c r="O908" s="311"/>
      <c r="P908" s="311"/>
      <c r="Q908" s="311"/>
      <c r="R908" s="311"/>
      <c r="S908" s="311"/>
      <c r="T908" s="311"/>
      <c r="U908" s="311"/>
      <c r="V908" s="311"/>
      <c r="W908" s="311"/>
      <c r="X908" s="311"/>
      <c r="Y908" s="311"/>
      <c r="Z908" s="311"/>
      <c r="AA908" s="311"/>
      <c r="AB908" s="311"/>
      <c r="AC908" s="311"/>
      <c r="AD908" s="311"/>
      <c r="AE908" s="311"/>
      <c r="AF908" s="57"/>
      <c r="AG908" s="56"/>
      <c r="AH908" s="40"/>
      <c r="AI908" s="40"/>
      <c r="AJ908" s="40"/>
      <c r="AK908" s="40"/>
      <c r="AL908" s="40"/>
      <c r="AM908" s="40"/>
      <c r="AN908" s="41"/>
    </row>
    <row r="909" spans="1:40" s="32" customFormat="1" ht="15.5" customHeight="1" x14ac:dyDescent="0.2">
      <c r="A909" s="36"/>
      <c r="D909" s="40"/>
      <c r="E909" s="40"/>
      <c r="F909" s="40"/>
      <c r="G909" s="40"/>
      <c r="H909" s="41"/>
      <c r="I909" s="36"/>
      <c r="L909" s="38"/>
      <c r="N909" s="311"/>
      <c r="O909" s="311"/>
      <c r="P909" s="311"/>
      <c r="Q909" s="311"/>
      <c r="R909" s="311"/>
      <c r="S909" s="311"/>
      <c r="T909" s="311"/>
      <c r="U909" s="311"/>
      <c r="V909" s="311"/>
      <c r="W909" s="311"/>
      <c r="X909" s="311"/>
      <c r="Y909" s="311"/>
      <c r="Z909" s="311"/>
      <c r="AA909" s="311"/>
      <c r="AB909" s="311"/>
      <c r="AC909" s="311"/>
      <c r="AD909" s="311"/>
      <c r="AE909" s="311"/>
      <c r="AF909" s="57"/>
      <c r="AG909" s="56"/>
      <c r="AH909" s="55"/>
      <c r="AI909" s="55"/>
      <c r="AJ909" s="55"/>
      <c r="AK909" s="55"/>
      <c r="AL909" s="55"/>
      <c r="AM909" s="55"/>
      <c r="AN909" s="56"/>
    </row>
    <row r="910" spans="1:40" s="53" customFormat="1" ht="16" customHeight="1" x14ac:dyDescent="0.2">
      <c r="A910" s="86"/>
      <c r="C910" s="119" t="s">
        <v>1429</v>
      </c>
      <c r="D910" s="55"/>
      <c r="E910" s="55"/>
      <c r="F910" s="55"/>
      <c r="G910" s="55"/>
      <c r="H910" s="55"/>
      <c r="I910" s="86"/>
      <c r="L910" s="54"/>
      <c r="N910" s="55"/>
      <c r="O910" s="55"/>
      <c r="P910" s="55"/>
      <c r="Q910" s="55"/>
      <c r="R910" s="55"/>
      <c r="S910" s="55"/>
      <c r="T910" s="55"/>
      <c r="U910" s="55"/>
      <c r="V910" s="55"/>
      <c r="W910" s="55"/>
      <c r="X910" s="55"/>
      <c r="Y910" s="55"/>
      <c r="Z910" s="55"/>
      <c r="AA910" s="55"/>
      <c r="AB910" s="55"/>
      <c r="AC910" s="55"/>
      <c r="AD910" s="55"/>
      <c r="AE910" s="55"/>
      <c r="AF910" s="57"/>
      <c r="AG910" s="56"/>
      <c r="AH910" s="55"/>
      <c r="AI910" s="55"/>
      <c r="AJ910" s="55"/>
      <c r="AK910" s="55"/>
      <c r="AL910" s="55"/>
      <c r="AM910" s="55"/>
      <c r="AN910" s="56"/>
    </row>
    <row r="911" spans="1:40" s="53" customFormat="1" ht="16" customHeight="1" x14ac:dyDescent="0.2">
      <c r="A911" s="86"/>
      <c r="C911" s="32" t="s">
        <v>129</v>
      </c>
      <c r="D911" s="365" t="s">
        <v>1387</v>
      </c>
      <c r="E911" s="365"/>
      <c r="F911" s="365"/>
      <c r="G911" s="365"/>
      <c r="H911" s="366"/>
      <c r="I911" s="334" t="s">
        <v>1046</v>
      </c>
      <c r="J911" s="335"/>
      <c r="K911" s="335"/>
      <c r="L911" s="336"/>
      <c r="M911" s="36" t="s">
        <v>97</v>
      </c>
      <c r="N911" s="311" t="s">
        <v>1390</v>
      </c>
      <c r="O911" s="311"/>
      <c r="P911" s="311"/>
      <c r="Q911" s="311"/>
      <c r="R911" s="311"/>
      <c r="S911" s="311"/>
      <c r="T911" s="311"/>
      <c r="U911" s="311"/>
      <c r="V911" s="311"/>
      <c r="W911" s="311"/>
      <c r="X911" s="311"/>
      <c r="Y911" s="311"/>
      <c r="Z911" s="311"/>
      <c r="AA911" s="311"/>
      <c r="AB911" s="311"/>
      <c r="AC911" s="311"/>
      <c r="AD911" s="311"/>
      <c r="AE911" s="311"/>
      <c r="AF911" s="313" t="str" cm="1">
        <f t="array" ref="AF911">_xlfn.IFS(I911="いる・いない","－",I911="いる","○",TRUE,"×")</f>
        <v>－</v>
      </c>
      <c r="AG911" s="314"/>
      <c r="AH911" s="340" t="s">
        <v>1397</v>
      </c>
      <c r="AI911" s="340"/>
      <c r="AJ911" s="340"/>
      <c r="AK911" s="340"/>
      <c r="AL911" s="340"/>
      <c r="AM911" s="340"/>
      <c r="AN911" s="341"/>
    </row>
    <row r="912" spans="1:40" s="53" customFormat="1" ht="16" customHeight="1" x14ac:dyDescent="0.2">
      <c r="A912" s="86"/>
      <c r="D912" s="365"/>
      <c r="E912" s="365"/>
      <c r="F912" s="365"/>
      <c r="G912" s="365"/>
      <c r="H912" s="366"/>
      <c r="I912" s="80"/>
      <c r="J912" s="326" t="s">
        <v>1564</v>
      </c>
      <c r="K912" s="326"/>
      <c r="L912" s="327"/>
      <c r="N912" s="311"/>
      <c r="O912" s="311"/>
      <c r="P912" s="311"/>
      <c r="Q912" s="311"/>
      <c r="R912" s="311"/>
      <c r="S912" s="311"/>
      <c r="T912" s="311"/>
      <c r="U912" s="311"/>
      <c r="V912" s="311"/>
      <c r="W912" s="311"/>
      <c r="X912" s="311"/>
      <c r="Y912" s="311"/>
      <c r="Z912" s="311"/>
      <c r="AA912" s="311"/>
      <c r="AB912" s="311"/>
      <c r="AC912" s="311"/>
      <c r="AD912" s="311"/>
      <c r="AE912" s="311"/>
      <c r="AF912" s="173"/>
      <c r="AG912" s="122"/>
      <c r="AH912" s="340"/>
      <c r="AI912" s="340"/>
      <c r="AJ912" s="340"/>
      <c r="AK912" s="340"/>
      <c r="AL912" s="340"/>
      <c r="AM912" s="340"/>
      <c r="AN912" s="341"/>
    </row>
    <row r="913" spans="1:40" s="53" customFormat="1" ht="16" customHeight="1" x14ac:dyDescent="0.2">
      <c r="A913" s="86"/>
      <c r="D913" s="365"/>
      <c r="E913" s="365"/>
      <c r="F913" s="365"/>
      <c r="G913" s="365"/>
      <c r="H913" s="366"/>
      <c r="I913" s="120"/>
      <c r="J913" s="119"/>
      <c r="K913" s="119"/>
      <c r="L913" s="121"/>
      <c r="N913" s="40" t="s">
        <v>62</v>
      </c>
      <c r="O913" s="53" t="s">
        <v>1393</v>
      </c>
      <c r="P913" s="40"/>
      <c r="Q913" s="40"/>
      <c r="R913" s="40"/>
      <c r="S913" s="40"/>
      <c r="T913" s="74" t="s">
        <v>1389</v>
      </c>
      <c r="U913" s="40"/>
      <c r="V913" s="40"/>
      <c r="W913" s="40"/>
      <c r="X913" s="40"/>
      <c r="Y913" s="40"/>
      <c r="Z913" s="40"/>
      <c r="AA913" s="40"/>
      <c r="AB913" s="40"/>
      <c r="AC913" s="40"/>
      <c r="AD913" s="40"/>
      <c r="AE913" s="40"/>
      <c r="AF913" s="139"/>
      <c r="AG913" s="135"/>
      <c r="AH913" s="141"/>
      <c r="AI913" s="141"/>
      <c r="AJ913" s="141"/>
      <c r="AK913" s="141"/>
      <c r="AL913" s="141"/>
      <c r="AM913" s="141"/>
      <c r="AN913" s="135"/>
    </row>
    <row r="914" spans="1:40" s="53" customFormat="1" ht="16" customHeight="1" x14ac:dyDescent="0.2">
      <c r="A914" s="86"/>
      <c r="D914" s="365"/>
      <c r="E914" s="365"/>
      <c r="F914" s="365"/>
      <c r="G914" s="365"/>
      <c r="H914" s="366"/>
      <c r="I914" s="120"/>
      <c r="J914" s="119"/>
      <c r="K914" s="119"/>
      <c r="L914" s="121"/>
      <c r="M914" s="119"/>
      <c r="N914" s="141"/>
      <c r="O914" s="168"/>
      <c r="P914" s="141"/>
      <c r="Q914" s="141"/>
      <c r="R914" s="141"/>
      <c r="S914" s="141"/>
      <c r="T914" s="168"/>
      <c r="U914" s="141"/>
      <c r="V914" s="141"/>
      <c r="W914" s="141"/>
      <c r="X914" s="141"/>
      <c r="Y914" s="141"/>
      <c r="Z914" s="141"/>
      <c r="AA914" s="141"/>
      <c r="AB914" s="141"/>
      <c r="AC914" s="141"/>
      <c r="AD914" s="141"/>
      <c r="AE914" s="141"/>
      <c r="AF914" s="139"/>
      <c r="AG914" s="135"/>
      <c r="AH914" s="55"/>
      <c r="AI914" s="55"/>
      <c r="AJ914" s="55"/>
      <c r="AK914" s="55"/>
      <c r="AL914" s="55"/>
      <c r="AM914" s="55"/>
      <c r="AN914" s="56"/>
    </row>
    <row r="915" spans="1:40" s="53" customFormat="1" ht="16" customHeight="1" x14ac:dyDescent="0.2">
      <c r="A915" s="86"/>
      <c r="D915" s="365"/>
      <c r="E915" s="365"/>
      <c r="F915" s="365"/>
      <c r="G915" s="365"/>
      <c r="H915" s="366"/>
      <c r="I915" s="120"/>
      <c r="J915" s="119"/>
      <c r="K915" s="119"/>
      <c r="L915" s="121"/>
      <c r="M915" s="119"/>
      <c r="N915" s="140"/>
      <c r="O915" s="140"/>
      <c r="P915" s="140"/>
      <c r="Q915" s="140"/>
      <c r="R915" s="140"/>
      <c r="S915" s="140"/>
      <c r="T915" s="119"/>
      <c r="U915" s="140"/>
      <c r="V915" s="140"/>
      <c r="W915" s="140"/>
      <c r="X915" s="140"/>
      <c r="Y915" s="140"/>
      <c r="Z915" s="140"/>
      <c r="AA915" s="140"/>
      <c r="AB915" s="140"/>
      <c r="AC915" s="140"/>
      <c r="AD915" s="140"/>
      <c r="AE915" s="140"/>
      <c r="AF915" s="173"/>
      <c r="AG915" s="122"/>
      <c r="AH915" s="55"/>
      <c r="AI915" s="55"/>
      <c r="AJ915" s="55"/>
      <c r="AK915" s="55"/>
      <c r="AL915" s="55"/>
      <c r="AM915" s="55"/>
      <c r="AN915" s="56"/>
    </row>
    <row r="916" spans="1:40" s="53" customFormat="1" ht="16" customHeight="1" x14ac:dyDescent="0.2">
      <c r="A916" s="86"/>
      <c r="D916" s="365"/>
      <c r="E916" s="365"/>
      <c r="F916" s="365"/>
      <c r="G916" s="365"/>
      <c r="H916" s="366"/>
      <c r="I916" s="120"/>
      <c r="J916" s="119"/>
      <c r="K916" s="119"/>
      <c r="L916" s="121"/>
      <c r="M916" s="119"/>
      <c r="AE916" s="140"/>
      <c r="AF916" s="173"/>
      <c r="AG916" s="122"/>
      <c r="AH916" s="55"/>
      <c r="AI916" s="55"/>
      <c r="AJ916" s="55"/>
      <c r="AK916" s="55"/>
      <c r="AL916" s="55"/>
      <c r="AM916" s="55"/>
      <c r="AN916" s="56"/>
    </row>
    <row r="917" spans="1:40" s="53" customFormat="1" ht="8.5" customHeight="1" x14ac:dyDescent="0.2">
      <c r="A917" s="86"/>
      <c r="D917" s="55"/>
      <c r="E917" s="55"/>
      <c r="F917" s="55"/>
      <c r="G917" s="55"/>
      <c r="H917" s="55"/>
      <c r="I917" s="86"/>
      <c r="L917" s="54"/>
      <c r="N917" s="55"/>
      <c r="O917" s="55"/>
      <c r="P917" s="55"/>
      <c r="Q917" s="55"/>
      <c r="R917" s="55"/>
      <c r="S917" s="55"/>
      <c r="T917" s="55"/>
      <c r="U917" s="55"/>
      <c r="V917" s="55"/>
      <c r="W917" s="55"/>
      <c r="X917" s="55"/>
      <c r="Y917" s="55"/>
      <c r="Z917" s="55"/>
      <c r="AA917" s="55"/>
      <c r="AB917" s="55"/>
      <c r="AC917" s="55"/>
      <c r="AD917" s="55"/>
      <c r="AE917" s="55"/>
      <c r="AF917" s="57"/>
      <c r="AG917" s="56"/>
      <c r="AH917" s="55"/>
      <c r="AI917" s="55"/>
      <c r="AJ917" s="55"/>
      <c r="AK917" s="55"/>
      <c r="AL917" s="55"/>
      <c r="AM917" s="55"/>
      <c r="AN917" s="56"/>
    </row>
    <row r="918" spans="1:40" s="53" customFormat="1" ht="16" customHeight="1" x14ac:dyDescent="0.2">
      <c r="A918" s="86"/>
      <c r="C918" s="53" t="s">
        <v>136</v>
      </c>
      <c r="D918" s="365" t="s">
        <v>1398</v>
      </c>
      <c r="E918" s="365"/>
      <c r="F918" s="365"/>
      <c r="G918" s="365"/>
      <c r="H918" s="366"/>
      <c r="I918" s="334" t="s">
        <v>1046</v>
      </c>
      <c r="J918" s="335"/>
      <c r="K918" s="335"/>
      <c r="L918" s="336"/>
      <c r="N918" s="40" t="s">
        <v>65</v>
      </c>
      <c r="O918" s="74" t="s">
        <v>1394</v>
      </c>
      <c r="P918" s="40"/>
      <c r="Q918" s="40"/>
      <c r="R918" s="40"/>
      <c r="S918" s="40"/>
      <c r="T918" s="74" t="s">
        <v>1391</v>
      </c>
      <c r="U918" s="40"/>
      <c r="V918" s="40"/>
      <c r="W918" s="40"/>
      <c r="X918" s="40"/>
      <c r="Y918" s="40"/>
      <c r="Z918" s="40"/>
      <c r="AA918" s="40"/>
      <c r="AB918" s="40"/>
      <c r="AC918" s="40"/>
      <c r="AD918" s="40"/>
      <c r="AE918" s="40"/>
      <c r="AF918" s="572" t="str" cm="1">
        <f t="array" ref="AF918">_xlfn.IFS(I918="いる・いない","－",I918="いる","○",TRUE,"×")</f>
        <v>－</v>
      </c>
      <c r="AG918" s="573"/>
      <c r="AH918" s="311" t="s">
        <v>1400</v>
      </c>
      <c r="AI918" s="311"/>
      <c r="AJ918" s="311"/>
      <c r="AK918" s="311"/>
      <c r="AL918" s="311"/>
      <c r="AM918" s="311"/>
      <c r="AN918" s="312"/>
    </row>
    <row r="919" spans="1:40" s="53" customFormat="1" ht="16" customHeight="1" x14ac:dyDescent="0.2">
      <c r="A919" s="86"/>
      <c r="D919" s="365"/>
      <c r="E919" s="365"/>
      <c r="F919" s="365"/>
      <c r="G919" s="365"/>
      <c r="H919" s="366"/>
      <c r="I919" s="80"/>
      <c r="J919" s="326" t="s">
        <v>1564</v>
      </c>
      <c r="K919" s="326"/>
      <c r="L919" s="327"/>
      <c r="N919" s="55"/>
      <c r="O919" s="55"/>
      <c r="P919" s="55"/>
      <c r="Q919" s="55"/>
      <c r="R919" s="55"/>
      <c r="S919" s="55"/>
      <c r="T919" s="53" t="s">
        <v>1392</v>
      </c>
      <c r="U919" s="55"/>
      <c r="V919" s="55"/>
      <c r="W919" s="55"/>
      <c r="X919" s="55"/>
      <c r="Y919" s="55"/>
      <c r="Z919" s="55"/>
      <c r="AA919" s="55"/>
      <c r="AB919" s="55"/>
      <c r="AC919" s="55"/>
      <c r="AD919" s="55"/>
      <c r="AE919" s="55"/>
      <c r="AF919" s="57"/>
      <c r="AG919" s="56"/>
      <c r="AH919" s="311"/>
      <c r="AI919" s="311"/>
      <c r="AJ919" s="311"/>
      <c r="AK919" s="311"/>
      <c r="AL919" s="311"/>
      <c r="AM919" s="311"/>
      <c r="AN919" s="312"/>
    </row>
    <row r="920" spans="1:40" s="53" customFormat="1" ht="16" customHeight="1" x14ac:dyDescent="0.2">
      <c r="A920" s="86"/>
      <c r="D920" s="365"/>
      <c r="E920" s="365"/>
      <c r="F920" s="365"/>
      <c r="G920" s="365"/>
      <c r="H920" s="366"/>
      <c r="I920" s="86"/>
      <c r="L920" s="54"/>
      <c r="N920" s="55"/>
      <c r="O920" s="55"/>
      <c r="P920" s="55"/>
      <c r="Q920" s="55"/>
      <c r="R920" s="55"/>
      <c r="S920" s="55"/>
      <c r="T920" s="55"/>
      <c r="U920" s="55"/>
      <c r="V920" s="55"/>
      <c r="W920" s="55"/>
      <c r="X920" s="55"/>
      <c r="Y920" s="55"/>
      <c r="Z920" s="55"/>
      <c r="AA920" s="55"/>
      <c r="AB920" s="55"/>
      <c r="AC920" s="55"/>
      <c r="AD920" s="55"/>
      <c r="AE920" s="55"/>
      <c r="AF920" s="57"/>
      <c r="AG920" s="56"/>
      <c r="AH920" s="311" t="s">
        <v>1401</v>
      </c>
      <c r="AI920" s="311"/>
      <c r="AJ920" s="311"/>
      <c r="AK920" s="311"/>
      <c r="AL920" s="311"/>
      <c r="AM920" s="311"/>
      <c r="AN920" s="312"/>
    </row>
    <row r="921" spans="1:40" s="53" customFormat="1" ht="16" customHeight="1" x14ac:dyDescent="0.2">
      <c r="A921" s="86"/>
      <c r="D921" s="365"/>
      <c r="E921" s="365"/>
      <c r="F921" s="365"/>
      <c r="G921" s="365"/>
      <c r="H921" s="366"/>
      <c r="I921" s="86"/>
      <c r="L921" s="54"/>
      <c r="N921" s="55"/>
      <c r="O921" s="55"/>
      <c r="P921" s="55"/>
      <c r="Q921" s="55"/>
      <c r="R921" s="55"/>
      <c r="S921" s="55"/>
      <c r="T921" s="55"/>
      <c r="U921" s="55"/>
      <c r="V921" s="55"/>
      <c r="W921" s="55"/>
      <c r="X921" s="55"/>
      <c r="Y921" s="55"/>
      <c r="Z921" s="55"/>
      <c r="AA921" s="55"/>
      <c r="AB921" s="55"/>
      <c r="AC921" s="55"/>
      <c r="AD921" s="55"/>
      <c r="AE921" s="55"/>
      <c r="AF921" s="57"/>
      <c r="AG921" s="56"/>
      <c r="AH921" s="311"/>
      <c r="AI921" s="311"/>
      <c r="AJ921" s="311"/>
      <c r="AK921" s="311"/>
      <c r="AL921" s="311"/>
      <c r="AM921" s="311"/>
      <c r="AN921" s="312"/>
    </row>
    <row r="922" spans="1:40" s="53" customFormat="1" ht="16" customHeight="1" x14ac:dyDescent="0.2">
      <c r="A922" s="86"/>
      <c r="D922" s="365"/>
      <c r="E922" s="365"/>
      <c r="F922" s="365"/>
      <c r="G922" s="365"/>
      <c r="H922" s="366"/>
      <c r="I922" s="86"/>
      <c r="L922" s="54"/>
      <c r="N922" s="55"/>
      <c r="O922" s="55"/>
      <c r="P922" s="55"/>
      <c r="Q922" s="55"/>
      <c r="R922" s="55"/>
      <c r="S922" s="55"/>
      <c r="T922" s="55"/>
      <c r="U922" s="55"/>
      <c r="V922" s="55"/>
      <c r="W922" s="55"/>
      <c r="X922" s="55"/>
      <c r="Y922" s="55"/>
      <c r="Z922" s="55"/>
      <c r="AA922" s="55"/>
      <c r="AB922" s="55"/>
      <c r="AC922" s="55"/>
      <c r="AD922" s="55"/>
      <c r="AE922" s="55"/>
      <c r="AF922" s="57"/>
      <c r="AG922" s="56"/>
      <c r="AH922" s="55"/>
      <c r="AI922" s="55"/>
      <c r="AJ922" s="55"/>
      <c r="AK922" s="55"/>
      <c r="AL922" s="55"/>
      <c r="AM922" s="55"/>
      <c r="AN922" s="56"/>
    </row>
    <row r="923" spans="1:40" s="53" customFormat="1" ht="6.5" customHeight="1" x14ac:dyDescent="0.2">
      <c r="A923" s="86"/>
      <c r="D923" s="55"/>
      <c r="E923" s="55"/>
      <c r="F923" s="55"/>
      <c r="G923" s="55"/>
      <c r="H923" s="55"/>
      <c r="I923" s="86"/>
      <c r="L923" s="54"/>
      <c r="N923" s="55"/>
      <c r="O923" s="55"/>
      <c r="P923" s="55"/>
      <c r="Q923" s="55"/>
      <c r="R923" s="55"/>
      <c r="S923" s="55"/>
      <c r="T923" s="55"/>
      <c r="U923" s="55"/>
      <c r="V923" s="55"/>
      <c r="W923" s="55"/>
      <c r="X923" s="55"/>
      <c r="Y923" s="55"/>
      <c r="Z923" s="55"/>
      <c r="AA923" s="55"/>
      <c r="AB923" s="55"/>
      <c r="AC923" s="55"/>
      <c r="AD923" s="55"/>
      <c r="AE923" s="55"/>
      <c r="AF923" s="57"/>
      <c r="AG923" s="56"/>
      <c r="AH923" s="55"/>
      <c r="AI923" s="55"/>
      <c r="AJ923" s="55"/>
      <c r="AK923" s="55"/>
      <c r="AL923" s="55"/>
      <c r="AM923" s="55"/>
      <c r="AN923" s="56"/>
    </row>
    <row r="924" spans="1:40" s="53" customFormat="1" ht="15.5" customHeight="1" x14ac:dyDescent="0.2">
      <c r="A924" s="86"/>
      <c r="C924" s="53" t="s">
        <v>79</v>
      </c>
      <c r="D924" s="365" t="s">
        <v>1399</v>
      </c>
      <c r="E924" s="365"/>
      <c r="F924" s="365"/>
      <c r="G924" s="365"/>
      <c r="H924" s="366"/>
      <c r="I924" s="334" t="s">
        <v>1046</v>
      </c>
      <c r="J924" s="335"/>
      <c r="K924" s="335"/>
      <c r="L924" s="336"/>
      <c r="N924" s="55" t="s">
        <v>66</v>
      </c>
      <c r="O924" s="53" t="s">
        <v>1395</v>
      </c>
      <c r="P924" s="55"/>
      <c r="Q924" s="55"/>
      <c r="R924" s="55"/>
      <c r="S924" s="55"/>
      <c r="T924" s="311" t="s">
        <v>1396</v>
      </c>
      <c r="U924" s="311"/>
      <c r="V924" s="311"/>
      <c r="W924" s="311"/>
      <c r="X924" s="311"/>
      <c r="Y924" s="311"/>
      <c r="Z924" s="311"/>
      <c r="AA924" s="311"/>
      <c r="AB924" s="311"/>
      <c r="AC924" s="311"/>
      <c r="AD924" s="311"/>
      <c r="AE924" s="311"/>
      <c r="AF924" s="572" t="str" cm="1">
        <f t="array" ref="AF924">_xlfn.IFS(I924="いる・いない","－",I924="いる","○",TRUE,"×")</f>
        <v>－</v>
      </c>
      <c r="AG924" s="573"/>
      <c r="AH924" s="311" t="s">
        <v>1402</v>
      </c>
      <c r="AI924" s="311"/>
      <c r="AJ924" s="311"/>
      <c r="AK924" s="311"/>
      <c r="AL924" s="311"/>
      <c r="AM924" s="311"/>
      <c r="AN924" s="312"/>
    </row>
    <row r="925" spans="1:40" s="53" customFormat="1" ht="16" customHeight="1" x14ac:dyDescent="0.2">
      <c r="A925" s="86"/>
      <c r="D925" s="365"/>
      <c r="E925" s="365"/>
      <c r="F925" s="365"/>
      <c r="G925" s="365"/>
      <c r="H925" s="366"/>
      <c r="I925" s="80"/>
      <c r="J925" s="326" t="s">
        <v>1564</v>
      </c>
      <c r="K925" s="326"/>
      <c r="L925" s="327"/>
      <c r="N925" s="55"/>
      <c r="O925" s="55"/>
      <c r="P925" s="55"/>
      <c r="Q925" s="55"/>
      <c r="R925" s="55"/>
      <c r="S925" s="55"/>
      <c r="T925" s="311"/>
      <c r="U925" s="311"/>
      <c r="V925" s="311"/>
      <c r="W925" s="311"/>
      <c r="X925" s="311"/>
      <c r="Y925" s="311"/>
      <c r="Z925" s="311"/>
      <c r="AA925" s="311"/>
      <c r="AB925" s="311"/>
      <c r="AC925" s="311"/>
      <c r="AD925" s="311"/>
      <c r="AE925" s="311"/>
      <c r="AF925" s="57"/>
      <c r="AG925" s="56"/>
      <c r="AH925" s="311"/>
      <c r="AI925" s="311"/>
      <c r="AJ925" s="311"/>
      <c r="AK925" s="311"/>
      <c r="AL925" s="311"/>
      <c r="AM925" s="311"/>
      <c r="AN925" s="312"/>
    </row>
    <row r="926" spans="1:40" s="53" customFormat="1" ht="16" customHeight="1" x14ac:dyDescent="0.2">
      <c r="A926" s="86"/>
      <c r="D926" s="365"/>
      <c r="E926" s="365"/>
      <c r="F926" s="365"/>
      <c r="G926" s="365"/>
      <c r="H926" s="366"/>
      <c r="I926" s="86"/>
      <c r="L926" s="54"/>
      <c r="N926" s="55"/>
      <c r="O926" s="55"/>
      <c r="P926" s="55"/>
      <c r="Q926" s="55"/>
      <c r="R926" s="55"/>
      <c r="S926" s="55"/>
      <c r="T926" s="55"/>
      <c r="U926" s="55"/>
      <c r="V926" s="55"/>
      <c r="W926" s="55"/>
      <c r="X926" s="55"/>
      <c r="Y926" s="55"/>
      <c r="Z926" s="55"/>
      <c r="AA926" s="55"/>
      <c r="AB926" s="55"/>
      <c r="AC926" s="55"/>
      <c r="AD926" s="55"/>
      <c r="AE926" s="55"/>
      <c r="AF926" s="57"/>
      <c r="AG926" s="56"/>
      <c r="AH926" s="55"/>
      <c r="AI926" s="55"/>
      <c r="AJ926" s="55"/>
      <c r="AK926" s="55"/>
      <c r="AL926" s="55"/>
      <c r="AM926" s="55"/>
      <c r="AN926" s="56"/>
    </row>
    <row r="927" spans="1:40" s="53" customFormat="1" ht="16" customHeight="1" x14ac:dyDescent="0.2">
      <c r="A927" s="86"/>
      <c r="D927" s="365"/>
      <c r="E927" s="365"/>
      <c r="F927" s="365"/>
      <c r="G927" s="365"/>
      <c r="H927" s="366"/>
      <c r="I927" s="86"/>
      <c r="L927" s="54"/>
      <c r="N927" s="55"/>
      <c r="O927" s="55"/>
      <c r="P927" s="55"/>
      <c r="Q927" s="55"/>
      <c r="R927" s="55"/>
      <c r="S927" s="55"/>
      <c r="T927" s="55"/>
      <c r="U927" s="55"/>
      <c r="V927" s="55"/>
      <c r="W927" s="55"/>
      <c r="X927" s="55"/>
      <c r="Y927" s="55"/>
      <c r="Z927" s="55"/>
      <c r="AA927" s="55"/>
      <c r="AB927" s="55"/>
      <c r="AC927" s="55"/>
      <c r="AD927" s="55"/>
      <c r="AE927" s="55"/>
      <c r="AF927" s="57"/>
      <c r="AG927" s="56"/>
      <c r="AH927" s="55"/>
      <c r="AI927" s="55"/>
      <c r="AJ927" s="55"/>
      <c r="AK927" s="55"/>
      <c r="AL927" s="55"/>
      <c r="AM927" s="55"/>
      <c r="AN927" s="56"/>
    </row>
    <row r="928" spans="1:40" s="53" customFormat="1" ht="16" customHeight="1" x14ac:dyDescent="0.2">
      <c r="A928" s="86"/>
      <c r="D928" s="365"/>
      <c r="E928" s="365"/>
      <c r="F928" s="365"/>
      <c r="G928" s="365"/>
      <c r="H928" s="366"/>
      <c r="I928" s="86"/>
      <c r="L928" s="54"/>
      <c r="N928" s="55"/>
      <c r="O928" s="55"/>
      <c r="P928" s="55"/>
      <c r="Q928" s="55"/>
      <c r="R928" s="55"/>
      <c r="S928" s="55"/>
      <c r="T928" s="55"/>
      <c r="U928" s="55"/>
      <c r="V928" s="55"/>
      <c r="W928" s="55"/>
      <c r="X928" s="55"/>
      <c r="Y928" s="55"/>
      <c r="Z928" s="55"/>
      <c r="AA928" s="55"/>
      <c r="AB928" s="55"/>
      <c r="AC928" s="55"/>
      <c r="AD928" s="55"/>
      <c r="AE928" s="55"/>
      <c r="AF928" s="57"/>
      <c r="AG928" s="56"/>
      <c r="AH928" s="55"/>
      <c r="AI928" s="55"/>
      <c r="AJ928" s="55"/>
      <c r="AK928" s="55"/>
      <c r="AL928" s="55"/>
      <c r="AM928" s="55"/>
      <c r="AN928" s="56"/>
    </row>
    <row r="929" spans="1:40" s="53" customFormat="1" ht="16" customHeight="1" x14ac:dyDescent="0.2">
      <c r="A929" s="86"/>
      <c r="D929" s="365"/>
      <c r="E929" s="365"/>
      <c r="F929" s="365"/>
      <c r="G929" s="365"/>
      <c r="H929" s="366"/>
      <c r="I929" s="86"/>
      <c r="L929" s="54"/>
      <c r="N929" s="55"/>
      <c r="O929" s="55"/>
      <c r="P929" s="55"/>
      <c r="Q929" s="55"/>
      <c r="R929" s="55"/>
      <c r="S929" s="55"/>
      <c r="T929" s="55"/>
      <c r="U929" s="55"/>
      <c r="V929" s="55"/>
      <c r="W929" s="55"/>
      <c r="X929" s="55"/>
      <c r="Y929" s="55"/>
      <c r="Z929" s="55"/>
      <c r="AA929" s="55"/>
      <c r="AB929" s="55"/>
      <c r="AC929" s="55"/>
      <c r="AD929" s="55"/>
      <c r="AE929" s="55"/>
      <c r="AF929" s="57"/>
      <c r="AG929" s="56"/>
      <c r="AH929" s="55"/>
      <c r="AI929" s="55"/>
      <c r="AJ929" s="55"/>
      <c r="AK929" s="55"/>
      <c r="AL929" s="55"/>
      <c r="AM929" s="55"/>
      <c r="AN929" s="56"/>
    </row>
    <row r="930" spans="1:40" s="53" customFormat="1" ht="16" customHeight="1" x14ac:dyDescent="0.2">
      <c r="A930" s="86"/>
      <c r="D930" s="365"/>
      <c r="E930" s="365"/>
      <c r="F930" s="365"/>
      <c r="G930" s="365"/>
      <c r="H930" s="366"/>
      <c r="I930" s="86"/>
      <c r="L930" s="54"/>
      <c r="N930" s="55"/>
      <c r="O930" s="55"/>
      <c r="P930" s="55"/>
      <c r="Q930" s="55"/>
      <c r="R930" s="55"/>
      <c r="S930" s="55"/>
      <c r="T930" s="55"/>
      <c r="U930" s="55"/>
      <c r="V930" s="55"/>
      <c r="W930" s="55"/>
      <c r="X930" s="55"/>
      <c r="Y930" s="55"/>
      <c r="Z930" s="55"/>
      <c r="AA930" s="55"/>
      <c r="AB930" s="55"/>
      <c r="AC930" s="55"/>
      <c r="AD930" s="55"/>
      <c r="AE930" s="55"/>
      <c r="AF930" s="57"/>
      <c r="AG930" s="56"/>
      <c r="AH930" s="55"/>
      <c r="AI930" s="55"/>
      <c r="AJ930" s="55"/>
      <c r="AK930" s="55"/>
      <c r="AL930" s="55"/>
      <c r="AM930" s="55"/>
      <c r="AN930" s="56"/>
    </row>
    <row r="931" spans="1:40" s="53" customFormat="1" ht="16" customHeight="1" x14ac:dyDescent="0.2">
      <c r="A931" s="86"/>
      <c r="D931" s="365"/>
      <c r="E931" s="365"/>
      <c r="F931" s="365"/>
      <c r="G931" s="365"/>
      <c r="H931" s="366"/>
      <c r="I931" s="86"/>
      <c r="L931" s="54"/>
      <c r="N931" s="55"/>
      <c r="O931" s="55"/>
      <c r="P931" s="55"/>
      <c r="Q931" s="55"/>
      <c r="R931" s="55"/>
      <c r="S931" s="55"/>
      <c r="T931" s="55"/>
      <c r="U931" s="55"/>
      <c r="V931" s="55"/>
      <c r="W931" s="55"/>
      <c r="X931" s="55"/>
      <c r="Y931" s="55"/>
      <c r="Z931" s="55"/>
      <c r="AA931" s="55"/>
      <c r="AB931" s="55"/>
      <c r="AC931" s="55"/>
      <c r="AD931" s="55"/>
      <c r="AE931" s="55"/>
      <c r="AF931" s="57"/>
      <c r="AG931" s="56"/>
      <c r="AH931" s="55"/>
      <c r="AI931" s="55"/>
      <c r="AJ931" s="55"/>
      <c r="AK931" s="55"/>
      <c r="AL931" s="55"/>
      <c r="AM931" s="55"/>
      <c r="AN931" s="56"/>
    </row>
    <row r="932" spans="1:40" s="53" customFormat="1" ht="16" customHeight="1" x14ac:dyDescent="0.2">
      <c r="A932" s="86"/>
      <c r="D932" s="365"/>
      <c r="E932" s="365"/>
      <c r="F932" s="365"/>
      <c r="G932" s="365"/>
      <c r="H932" s="366"/>
      <c r="I932" s="86"/>
      <c r="L932" s="54"/>
      <c r="N932" s="55"/>
      <c r="O932" s="55"/>
      <c r="P932" s="55"/>
      <c r="Q932" s="55"/>
      <c r="R932" s="55"/>
      <c r="S932" s="55"/>
      <c r="T932" s="55"/>
      <c r="U932" s="55"/>
      <c r="V932" s="55"/>
      <c r="W932" s="55"/>
      <c r="X932" s="55"/>
      <c r="Y932" s="55"/>
      <c r="Z932" s="55"/>
      <c r="AA932" s="55"/>
      <c r="AB932" s="55"/>
      <c r="AC932" s="55"/>
      <c r="AD932" s="55"/>
      <c r="AE932" s="55"/>
      <c r="AF932" s="57"/>
      <c r="AG932" s="56"/>
      <c r="AH932" s="55"/>
      <c r="AI932" s="55"/>
      <c r="AJ932" s="55"/>
      <c r="AK932" s="55"/>
      <c r="AL932" s="55"/>
      <c r="AM932" s="55"/>
      <c r="AN932" s="56"/>
    </row>
    <row r="933" spans="1:40" s="32" customFormat="1" ht="16" customHeight="1" x14ac:dyDescent="0.2">
      <c r="A933" s="76"/>
      <c r="B933" s="71"/>
      <c r="C933" s="71"/>
      <c r="D933" s="77"/>
      <c r="E933" s="77"/>
      <c r="F933" s="77"/>
      <c r="G933" s="77"/>
      <c r="H933" s="77"/>
      <c r="I933" s="76"/>
      <c r="J933" s="71"/>
      <c r="K933" s="71"/>
      <c r="L933" s="79"/>
      <c r="M933" s="71"/>
      <c r="N933" s="85"/>
      <c r="O933" s="85"/>
      <c r="P933" s="85"/>
      <c r="Q933" s="85"/>
      <c r="R933" s="85"/>
      <c r="S933" s="85"/>
      <c r="T933" s="85"/>
      <c r="U933" s="85"/>
      <c r="V933" s="85"/>
      <c r="W933" s="85"/>
      <c r="X933" s="85"/>
      <c r="Y933" s="85"/>
      <c r="Z933" s="85"/>
      <c r="AA933" s="85"/>
      <c r="AB933" s="85"/>
      <c r="AC933" s="85"/>
      <c r="AD933" s="85"/>
      <c r="AE933" s="85"/>
      <c r="AF933" s="191"/>
      <c r="AG933" s="127"/>
      <c r="AH933" s="85"/>
      <c r="AI933" s="85"/>
      <c r="AJ933" s="85"/>
      <c r="AK933" s="85"/>
      <c r="AL933" s="85"/>
      <c r="AM933" s="85"/>
      <c r="AN933" s="127"/>
    </row>
    <row r="934" spans="1:40" s="32" customFormat="1" ht="16" customHeight="1" x14ac:dyDescent="0.2">
      <c r="A934" s="65"/>
      <c r="B934" s="66"/>
      <c r="C934" s="66" t="s">
        <v>85</v>
      </c>
      <c r="D934" s="342" t="s">
        <v>1403</v>
      </c>
      <c r="E934" s="343"/>
      <c r="F934" s="343"/>
      <c r="G934" s="343"/>
      <c r="H934" s="344"/>
      <c r="I934" s="334" t="s">
        <v>1046</v>
      </c>
      <c r="J934" s="335"/>
      <c r="K934" s="335"/>
      <c r="L934" s="336"/>
      <c r="M934" s="66" t="s">
        <v>97</v>
      </c>
      <c r="N934" s="68" t="s">
        <v>1404</v>
      </c>
      <c r="O934" s="270"/>
      <c r="P934" s="270"/>
      <c r="Q934" s="270"/>
      <c r="R934" s="270"/>
      <c r="S934" s="270"/>
      <c r="T934" s="270"/>
      <c r="U934" s="270"/>
      <c r="V934" s="270"/>
      <c r="W934" s="270"/>
      <c r="X934" s="270"/>
      <c r="Y934" s="270"/>
      <c r="Z934" s="270"/>
      <c r="AA934" s="270"/>
      <c r="AB934" s="270"/>
      <c r="AC934" s="270"/>
      <c r="AD934" s="270"/>
      <c r="AE934" s="270"/>
      <c r="AF934" s="572" t="str" cm="1">
        <f t="array" ref="AF934">_xlfn.IFS(I934="いる・いない","－",I934="いる","○",TRUE,"×")</f>
        <v>－</v>
      </c>
      <c r="AG934" s="573"/>
      <c r="AH934" s="337" t="s">
        <v>1409</v>
      </c>
      <c r="AI934" s="337"/>
      <c r="AJ934" s="337"/>
      <c r="AK934" s="337"/>
      <c r="AL934" s="337"/>
      <c r="AM934" s="337"/>
      <c r="AN934" s="338"/>
    </row>
    <row r="935" spans="1:40" s="32" customFormat="1" ht="16" customHeight="1" x14ac:dyDescent="0.2">
      <c r="A935" s="36"/>
      <c r="D935" s="340"/>
      <c r="E935" s="345"/>
      <c r="F935" s="345"/>
      <c r="G935" s="345"/>
      <c r="H935" s="346"/>
      <c r="I935" s="80"/>
      <c r="J935" s="326" t="s">
        <v>1565</v>
      </c>
      <c r="K935" s="326"/>
      <c r="L935" s="327"/>
      <c r="N935" s="55" t="s">
        <v>138</v>
      </c>
      <c r="O935" s="347" t="s">
        <v>1405</v>
      </c>
      <c r="P935" s="348"/>
      <c r="Q935" s="348"/>
      <c r="R935" s="348"/>
      <c r="S935" s="348"/>
      <c r="T935" s="348"/>
      <c r="U935" s="348"/>
      <c r="V935" s="348"/>
      <c r="W935" s="348"/>
      <c r="X935" s="348"/>
      <c r="Y935" s="348"/>
      <c r="Z935" s="348"/>
      <c r="AA935" s="348"/>
      <c r="AB935" s="348"/>
      <c r="AC935" s="348"/>
      <c r="AD935" s="348"/>
      <c r="AE935" s="348"/>
      <c r="AF935" s="275"/>
      <c r="AG935" s="276"/>
      <c r="AH935" s="311"/>
      <c r="AI935" s="311"/>
      <c r="AJ935" s="311"/>
      <c r="AK935" s="311"/>
      <c r="AL935" s="311"/>
      <c r="AM935" s="311"/>
      <c r="AN935" s="312"/>
    </row>
    <row r="936" spans="1:40" s="32" customFormat="1" ht="16" customHeight="1" x14ac:dyDescent="0.2">
      <c r="A936" s="36"/>
      <c r="D936" s="340"/>
      <c r="E936" s="345"/>
      <c r="F936" s="345"/>
      <c r="G936" s="345"/>
      <c r="H936" s="346"/>
      <c r="I936" s="36"/>
      <c r="L936" s="38"/>
      <c r="N936" s="55" t="s">
        <v>138</v>
      </c>
      <c r="O936" s="349" t="s">
        <v>1406</v>
      </c>
      <c r="P936" s="350"/>
      <c r="Q936" s="350"/>
      <c r="R936" s="350"/>
      <c r="S936" s="350"/>
      <c r="T936" s="350"/>
      <c r="U936" s="350"/>
      <c r="V936" s="350"/>
      <c r="W936" s="350"/>
      <c r="X936" s="350"/>
      <c r="Y936" s="350"/>
      <c r="Z936" s="350"/>
      <c r="AA936" s="350"/>
      <c r="AB936" s="350"/>
      <c r="AC936" s="350"/>
      <c r="AD936" s="350"/>
      <c r="AE936" s="350"/>
      <c r="AF936" s="277"/>
      <c r="AG936" s="278"/>
      <c r="AH936" s="311" t="s">
        <v>1410</v>
      </c>
      <c r="AI936" s="345"/>
      <c r="AJ936" s="345"/>
      <c r="AK936" s="345"/>
      <c r="AL936" s="345"/>
      <c r="AM936" s="345"/>
      <c r="AN936" s="346"/>
    </row>
    <row r="937" spans="1:40" s="32" customFormat="1" ht="16" customHeight="1" x14ac:dyDescent="0.2">
      <c r="A937" s="36"/>
      <c r="D937" s="345"/>
      <c r="E937" s="345"/>
      <c r="F937" s="345"/>
      <c r="G937" s="345"/>
      <c r="H937" s="346"/>
      <c r="I937" s="36"/>
      <c r="L937" s="38"/>
      <c r="N937" s="55"/>
      <c r="O937" s="351"/>
      <c r="P937" s="351"/>
      <c r="Q937" s="351"/>
      <c r="R937" s="351"/>
      <c r="S937" s="351"/>
      <c r="T937" s="351"/>
      <c r="U937" s="351"/>
      <c r="V937" s="351"/>
      <c r="W937" s="351"/>
      <c r="X937" s="351"/>
      <c r="Y937" s="351"/>
      <c r="Z937" s="351"/>
      <c r="AA937" s="351"/>
      <c r="AB937" s="351"/>
      <c r="AC937" s="351"/>
      <c r="AD937" s="351"/>
      <c r="AE937" s="351"/>
      <c r="AF937" s="279"/>
      <c r="AG937" s="280"/>
      <c r="AH937" s="345"/>
      <c r="AI937" s="345"/>
      <c r="AJ937" s="345"/>
      <c r="AK937" s="345"/>
      <c r="AL937" s="345"/>
      <c r="AM937" s="345"/>
      <c r="AN937" s="346"/>
    </row>
    <row r="938" spans="1:40" s="32" customFormat="1" ht="16" customHeight="1" x14ac:dyDescent="0.2">
      <c r="A938" s="36"/>
      <c r="D938" s="345"/>
      <c r="E938" s="345"/>
      <c r="F938" s="345"/>
      <c r="G938" s="345"/>
      <c r="H938" s="346"/>
      <c r="I938" s="36"/>
      <c r="L938" s="38"/>
      <c r="N938" s="55" t="s">
        <v>138</v>
      </c>
      <c r="O938" s="311" t="s">
        <v>1407</v>
      </c>
      <c r="P938" s="351"/>
      <c r="Q938" s="351"/>
      <c r="R938" s="351"/>
      <c r="S938" s="351"/>
      <c r="T938" s="351"/>
      <c r="U938" s="351"/>
      <c r="V938" s="351"/>
      <c r="W938" s="351"/>
      <c r="X938" s="351"/>
      <c r="Y938" s="351"/>
      <c r="Z938" s="351"/>
      <c r="AA938" s="351"/>
      <c r="AB938" s="351"/>
      <c r="AC938" s="351"/>
      <c r="AD938" s="351"/>
      <c r="AE938" s="351"/>
      <c r="AF938" s="279"/>
      <c r="AG938" s="280"/>
      <c r="AH938" s="311" t="s">
        <v>1411</v>
      </c>
      <c r="AI938" s="345"/>
      <c r="AJ938" s="345"/>
      <c r="AK938" s="345"/>
      <c r="AL938" s="345"/>
      <c r="AM938" s="345"/>
      <c r="AN938" s="346"/>
    </row>
    <row r="939" spans="1:40" s="32" customFormat="1" ht="16" customHeight="1" x14ac:dyDescent="0.2">
      <c r="A939" s="36"/>
      <c r="D939" s="345"/>
      <c r="E939" s="345"/>
      <c r="F939" s="345"/>
      <c r="G939" s="345"/>
      <c r="H939" s="346"/>
      <c r="I939" s="36"/>
      <c r="L939" s="38"/>
      <c r="N939" s="55"/>
      <c r="O939" s="351"/>
      <c r="P939" s="351"/>
      <c r="Q939" s="351"/>
      <c r="R939" s="351"/>
      <c r="S939" s="351"/>
      <c r="T939" s="351"/>
      <c r="U939" s="351"/>
      <c r="V939" s="351"/>
      <c r="W939" s="351"/>
      <c r="X939" s="351"/>
      <c r="Y939" s="351"/>
      <c r="Z939" s="351"/>
      <c r="AA939" s="351"/>
      <c r="AB939" s="351"/>
      <c r="AC939" s="351"/>
      <c r="AD939" s="351"/>
      <c r="AE939" s="351"/>
      <c r="AF939" s="279"/>
      <c r="AG939" s="280"/>
      <c r="AH939" s="345"/>
      <c r="AI939" s="345"/>
      <c r="AJ939" s="345"/>
      <c r="AK939" s="345"/>
      <c r="AL939" s="345"/>
      <c r="AM939" s="345"/>
      <c r="AN939" s="346"/>
    </row>
    <row r="940" spans="1:40" s="32" customFormat="1" ht="16" customHeight="1" x14ac:dyDescent="0.2">
      <c r="A940" s="36"/>
      <c r="D940" s="345"/>
      <c r="E940" s="345"/>
      <c r="F940" s="345"/>
      <c r="G940" s="345"/>
      <c r="H940" s="346"/>
      <c r="I940" s="36"/>
      <c r="L940" s="38"/>
      <c r="N940" s="311" t="s">
        <v>1408</v>
      </c>
      <c r="O940" s="311"/>
      <c r="P940" s="311"/>
      <c r="Q940" s="311"/>
      <c r="R940" s="311"/>
      <c r="S940" s="311"/>
      <c r="T940" s="311"/>
      <c r="U940" s="311"/>
      <c r="V940" s="311"/>
      <c r="W940" s="311"/>
      <c r="X940" s="311"/>
      <c r="Y940" s="311"/>
      <c r="Z940" s="311"/>
      <c r="AA940" s="311"/>
      <c r="AB940" s="311"/>
      <c r="AC940" s="311"/>
      <c r="AD940" s="311"/>
      <c r="AE940" s="311"/>
      <c r="AF940" s="57"/>
      <c r="AG940" s="56"/>
      <c r="AH940" s="345"/>
      <c r="AI940" s="345"/>
      <c r="AJ940" s="345"/>
      <c r="AK940" s="345"/>
      <c r="AL940" s="345"/>
      <c r="AM940" s="345"/>
      <c r="AN940" s="346"/>
    </row>
    <row r="941" spans="1:40" s="32" customFormat="1" ht="16" customHeight="1" x14ac:dyDescent="0.2">
      <c r="A941" s="36"/>
      <c r="D941" s="40"/>
      <c r="E941" s="40"/>
      <c r="F941" s="40"/>
      <c r="G941" s="40"/>
      <c r="H941" s="40"/>
      <c r="I941" s="36"/>
      <c r="L941" s="38"/>
      <c r="N941" s="311"/>
      <c r="O941" s="311"/>
      <c r="P941" s="311"/>
      <c r="Q941" s="311"/>
      <c r="R941" s="311"/>
      <c r="S941" s="311"/>
      <c r="T941" s="311"/>
      <c r="U941" s="311"/>
      <c r="V941" s="311"/>
      <c r="W941" s="311"/>
      <c r="X941" s="311"/>
      <c r="Y941" s="311"/>
      <c r="Z941" s="311"/>
      <c r="AA941" s="311"/>
      <c r="AB941" s="311"/>
      <c r="AC941" s="311"/>
      <c r="AD941" s="311"/>
      <c r="AE941" s="311"/>
      <c r="AF941" s="57"/>
      <c r="AG941" s="56"/>
      <c r="AH941" s="55"/>
      <c r="AI941" s="55"/>
      <c r="AJ941" s="55"/>
      <c r="AK941" s="55"/>
      <c r="AL941" s="55"/>
      <c r="AM941" s="55"/>
      <c r="AN941" s="56"/>
    </row>
    <row r="942" spans="1:40" s="32" customFormat="1" ht="7" customHeight="1" x14ac:dyDescent="0.2">
      <c r="A942" s="36"/>
      <c r="D942" s="40"/>
      <c r="E942" s="40"/>
      <c r="F942" s="40"/>
      <c r="G942" s="40"/>
      <c r="H942" s="40"/>
      <c r="I942" s="36"/>
      <c r="L942" s="38"/>
      <c r="N942" s="55"/>
      <c r="O942" s="55"/>
      <c r="P942" s="55"/>
      <c r="Q942" s="55"/>
      <c r="R942" s="55"/>
      <c r="S942" s="55"/>
      <c r="T942" s="55"/>
      <c r="U942" s="55"/>
      <c r="V942" s="55"/>
      <c r="W942" s="55"/>
      <c r="X942" s="55"/>
      <c r="Y942" s="55"/>
      <c r="Z942" s="55"/>
      <c r="AA942" s="55"/>
      <c r="AB942" s="55"/>
      <c r="AC942" s="55"/>
      <c r="AD942" s="55"/>
      <c r="AE942" s="55"/>
      <c r="AF942" s="57"/>
      <c r="AG942" s="56"/>
      <c r="AH942" s="55"/>
      <c r="AI942" s="55"/>
      <c r="AJ942" s="55"/>
      <c r="AK942" s="55"/>
      <c r="AL942" s="55"/>
      <c r="AM942" s="55"/>
      <c r="AN942" s="56"/>
    </row>
    <row r="943" spans="1:40" s="32" customFormat="1" ht="16" customHeight="1" x14ac:dyDescent="0.2">
      <c r="A943" s="36"/>
      <c r="C943" s="32" t="s">
        <v>233</v>
      </c>
      <c r="D943" s="357" t="s">
        <v>1412</v>
      </c>
      <c r="E943" s="357"/>
      <c r="F943" s="357"/>
      <c r="G943" s="357"/>
      <c r="H943" s="416"/>
      <c r="I943" s="334" t="s">
        <v>1046</v>
      </c>
      <c r="J943" s="335"/>
      <c r="K943" s="335"/>
      <c r="L943" s="336"/>
      <c r="M943" s="32" t="s">
        <v>97</v>
      </c>
      <c r="N943" s="311" t="s">
        <v>1416</v>
      </c>
      <c r="O943" s="311"/>
      <c r="P943" s="311"/>
      <c r="Q943" s="311"/>
      <c r="R943" s="311"/>
      <c r="S943" s="311"/>
      <c r="T943" s="311"/>
      <c r="U943" s="311"/>
      <c r="V943" s="311"/>
      <c r="W943" s="311"/>
      <c r="X943" s="311"/>
      <c r="Y943" s="311"/>
      <c r="Z943" s="311"/>
      <c r="AA943" s="311"/>
      <c r="AB943" s="311"/>
      <c r="AC943" s="311"/>
      <c r="AD943" s="311"/>
      <c r="AE943" s="311"/>
      <c r="AF943" s="572" t="str" cm="1">
        <f t="array" ref="AF943">_xlfn.IFS(I943="いる・いない","－",I943="いる","○",TRUE,"×")</f>
        <v>－</v>
      </c>
      <c r="AG943" s="573"/>
      <c r="AH943" s="311" t="s">
        <v>1417</v>
      </c>
      <c r="AI943" s="311"/>
      <c r="AJ943" s="311"/>
      <c r="AK943" s="311"/>
      <c r="AL943" s="311"/>
      <c r="AM943" s="311"/>
      <c r="AN943" s="312"/>
    </row>
    <row r="944" spans="1:40" s="32" customFormat="1" ht="16" customHeight="1" x14ac:dyDescent="0.2">
      <c r="A944" s="36"/>
      <c r="D944" s="357"/>
      <c r="E944" s="357"/>
      <c r="F944" s="357"/>
      <c r="G944" s="357"/>
      <c r="H944" s="416"/>
      <c r="I944" s="36"/>
      <c r="L944" s="38"/>
      <c r="N944" s="311"/>
      <c r="O944" s="311"/>
      <c r="P944" s="311"/>
      <c r="Q944" s="311"/>
      <c r="R944" s="311"/>
      <c r="S944" s="311"/>
      <c r="T944" s="311"/>
      <c r="U944" s="311"/>
      <c r="V944" s="311"/>
      <c r="W944" s="311"/>
      <c r="X944" s="311"/>
      <c r="Y944" s="311"/>
      <c r="Z944" s="311"/>
      <c r="AA944" s="311"/>
      <c r="AB944" s="311"/>
      <c r="AC944" s="311"/>
      <c r="AD944" s="311"/>
      <c r="AE944" s="311"/>
      <c r="AF944" s="57"/>
      <c r="AG944" s="56"/>
      <c r="AH944" s="311"/>
      <c r="AI944" s="311"/>
      <c r="AJ944" s="311"/>
      <c r="AK944" s="311"/>
      <c r="AL944" s="311"/>
      <c r="AM944" s="311"/>
      <c r="AN944" s="312"/>
    </row>
    <row r="945" spans="1:40" s="32" customFormat="1" ht="16" customHeight="1" x14ac:dyDescent="0.2">
      <c r="A945" s="36"/>
      <c r="D945" s="357"/>
      <c r="E945" s="357"/>
      <c r="F945" s="357"/>
      <c r="G945" s="357"/>
      <c r="H945" s="416"/>
      <c r="I945" s="36"/>
      <c r="L945" s="38"/>
      <c r="N945" s="55" t="s">
        <v>62</v>
      </c>
      <c r="O945" s="53" t="s">
        <v>1413</v>
      </c>
      <c r="P945" s="55"/>
      <c r="Q945" s="55"/>
      <c r="R945" s="55"/>
      <c r="S945" s="55"/>
      <c r="T945" s="55"/>
      <c r="U945" s="55"/>
      <c r="V945" s="55"/>
      <c r="W945" s="55"/>
      <c r="X945" s="55"/>
      <c r="Y945" s="55"/>
      <c r="Z945" s="55"/>
      <c r="AA945" s="55"/>
      <c r="AB945" s="55"/>
      <c r="AC945" s="55"/>
      <c r="AD945" s="55"/>
      <c r="AE945" s="55"/>
      <c r="AF945" s="57"/>
      <c r="AG945" s="56"/>
      <c r="AH945" s="311" t="s">
        <v>1418</v>
      </c>
      <c r="AI945" s="311"/>
      <c r="AJ945" s="311"/>
      <c r="AK945" s="311"/>
      <c r="AL945" s="311"/>
      <c r="AM945" s="311"/>
      <c r="AN945" s="312"/>
    </row>
    <row r="946" spans="1:40" s="32" customFormat="1" ht="16" customHeight="1" x14ac:dyDescent="0.2">
      <c r="A946" s="36"/>
      <c r="D946" s="357"/>
      <c r="E946" s="357"/>
      <c r="F946" s="357"/>
      <c r="G946" s="357"/>
      <c r="H946" s="416"/>
      <c r="I946" s="36"/>
      <c r="L946" s="38"/>
      <c r="N946" s="55" t="s">
        <v>65</v>
      </c>
      <c r="O946" s="311" t="s">
        <v>1414</v>
      </c>
      <c r="P946" s="359"/>
      <c r="Q946" s="359"/>
      <c r="R946" s="359"/>
      <c r="S946" s="359"/>
      <c r="T946" s="359"/>
      <c r="U946" s="359"/>
      <c r="V946" s="359"/>
      <c r="W946" s="359"/>
      <c r="X946" s="359"/>
      <c r="Y946" s="359"/>
      <c r="Z946" s="359"/>
      <c r="AA946" s="359"/>
      <c r="AB946" s="359"/>
      <c r="AC946" s="359"/>
      <c r="AD946" s="359"/>
      <c r="AE946" s="359"/>
      <c r="AF946" s="246"/>
      <c r="AG946" s="195"/>
      <c r="AH946" s="311"/>
      <c r="AI946" s="311"/>
      <c r="AJ946" s="311"/>
      <c r="AK946" s="311"/>
      <c r="AL946" s="311"/>
      <c r="AM946" s="311"/>
      <c r="AN946" s="312"/>
    </row>
    <row r="947" spans="1:40" s="32" customFormat="1" ht="16" customHeight="1" x14ac:dyDescent="0.2">
      <c r="A947" s="36"/>
      <c r="D947" s="357"/>
      <c r="E947" s="357"/>
      <c r="F947" s="357"/>
      <c r="G947" s="357"/>
      <c r="H947" s="416"/>
      <c r="I947" s="36"/>
      <c r="L947" s="38"/>
      <c r="N947" s="55"/>
      <c r="O947" s="359"/>
      <c r="P947" s="359"/>
      <c r="Q947" s="359"/>
      <c r="R947" s="359"/>
      <c r="S947" s="359"/>
      <c r="T947" s="359"/>
      <c r="U947" s="359"/>
      <c r="V947" s="359"/>
      <c r="W947" s="359"/>
      <c r="X947" s="359"/>
      <c r="Y947" s="359"/>
      <c r="Z947" s="359"/>
      <c r="AA947" s="359"/>
      <c r="AB947" s="359"/>
      <c r="AC947" s="359"/>
      <c r="AD947" s="359"/>
      <c r="AE947" s="359"/>
      <c r="AF947" s="246"/>
      <c r="AG947" s="195"/>
      <c r="AH947" s="55"/>
      <c r="AI947" s="55"/>
      <c r="AJ947" s="55"/>
      <c r="AK947" s="55"/>
      <c r="AL947" s="55"/>
      <c r="AM947" s="55"/>
      <c r="AN947" s="56"/>
    </row>
    <row r="948" spans="1:40" s="32" customFormat="1" ht="16" customHeight="1" x14ac:dyDescent="0.2">
      <c r="A948" s="36"/>
      <c r="D948" s="357"/>
      <c r="E948" s="357"/>
      <c r="F948" s="357"/>
      <c r="G948" s="357"/>
      <c r="H948" s="416"/>
      <c r="I948" s="36"/>
      <c r="L948" s="38"/>
      <c r="N948" s="55" t="s">
        <v>66</v>
      </c>
      <c r="O948" s="311" t="s">
        <v>1415</v>
      </c>
      <c r="P948" s="311"/>
      <c r="Q948" s="311"/>
      <c r="R948" s="311"/>
      <c r="S948" s="311"/>
      <c r="T948" s="311"/>
      <c r="U948" s="311"/>
      <c r="V948" s="311"/>
      <c r="W948" s="311"/>
      <c r="X948" s="311"/>
      <c r="Y948" s="311"/>
      <c r="Z948" s="311"/>
      <c r="AA948" s="311"/>
      <c r="AB948" s="311"/>
      <c r="AC948" s="311"/>
      <c r="AD948" s="311"/>
      <c r="AE948" s="311"/>
      <c r="AF948" s="57"/>
      <c r="AG948" s="56"/>
      <c r="AH948" s="55"/>
      <c r="AI948" s="55"/>
      <c r="AJ948" s="55"/>
      <c r="AK948" s="55"/>
      <c r="AL948" s="55"/>
      <c r="AM948" s="55"/>
      <c r="AN948" s="56"/>
    </row>
    <row r="949" spans="1:40" s="32" customFormat="1" ht="16" customHeight="1" x14ac:dyDescent="0.2">
      <c r="A949" s="36"/>
      <c r="D949" s="357"/>
      <c r="E949" s="357"/>
      <c r="F949" s="357"/>
      <c r="G949" s="357"/>
      <c r="H949" s="416"/>
      <c r="I949" s="36"/>
      <c r="L949" s="38"/>
      <c r="N949" s="55"/>
      <c r="O949" s="311"/>
      <c r="P949" s="311"/>
      <c r="Q949" s="311"/>
      <c r="R949" s="311"/>
      <c r="S949" s="311"/>
      <c r="T949" s="311"/>
      <c r="U949" s="311"/>
      <c r="V949" s="311"/>
      <c r="W949" s="311"/>
      <c r="X949" s="311"/>
      <c r="Y949" s="311"/>
      <c r="Z949" s="311"/>
      <c r="AA949" s="311"/>
      <c r="AB949" s="311"/>
      <c r="AC949" s="311"/>
      <c r="AD949" s="311"/>
      <c r="AE949" s="311"/>
      <c r="AF949" s="57"/>
      <c r="AG949" s="56"/>
      <c r="AH949" s="55"/>
      <c r="AI949" s="55"/>
      <c r="AJ949" s="55"/>
      <c r="AK949" s="55"/>
      <c r="AL949" s="55"/>
      <c r="AM949" s="55"/>
      <c r="AN949" s="56"/>
    </row>
    <row r="950" spans="1:40" s="32" customFormat="1" ht="7" customHeight="1" x14ac:dyDescent="0.2">
      <c r="A950" s="36"/>
      <c r="D950" s="40"/>
      <c r="E950" s="40"/>
      <c r="F950" s="40"/>
      <c r="G950" s="40"/>
      <c r="H950" s="40"/>
      <c r="I950" s="36"/>
      <c r="L950" s="38"/>
      <c r="N950" s="55"/>
      <c r="O950" s="55"/>
      <c r="P950" s="55"/>
      <c r="Q950" s="55"/>
      <c r="R950" s="55"/>
      <c r="S950" s="55"/>
      <c r="T950" s="55"/>
      <c r="U950" s="55"/>
      <c r="V950" s="55"/>
      <c r="W950" s="55"/>
      <c r="X950" s="55"/>
      <c r="Y950" s="55"/>
      <c r="Z950" s="55"/>
      <c r="AA950" s="55"/>
      <c r="AB950" s="55"/>
      <c r="AC950" s="55"/>
      <c r="AD950" s="55"/>
      <c r="AE950" s="55"/>
      <c r="AF950" s="57"/>
      <c r="AG950" s="56"/>
      <c r="AH950" s="55"/>
      <c r="AI950" s="55"/>
      <c r="AJ950" s="55"/>
      <c r="AK950" s="55"/>
      <c r="AL950" s="55"/>
      <c r="AM950" s="55"/>
      <c r="AN950" s="56"/>
    </row>
    <row r="951" spans="1:40" s="32" customFormat="1" ht="16" customHeight="1" x14ac:dyDescent="0.2">
      <c r="A951" s="36"/>
      <c r="C951" s="32" t="s">
        <v>92</v>
      </c>
      <c r="D951" s="311" t="s">
        <v>1419</v>
      </c>
      <c r="E951" s="311"/>
      <c r="F951" s="311"/>
      <c r="G951" s="311"/>
      <c r="H951" s="312"/>
      <c r="I951" s="334" t="s">
        <v>1046</v>
      </c>
      <c r="J951" s="335"/>
      <c r="K951" s="335"/>
      <c r="L951" s="336"/>
      <c r="M951" s="32" t="s">
        <v>97</v>
      </c>
      <c r="N951" s="311" t="s">
        <v>1420</v>
      </c>
      <c r="O951" s="311"/>
      <c r="P951" s="311"/>
      <c r="Q951" s="311"/>
      <c r="R951" s="311"/>
      <c r="S951" s="311"/>
      <c r="T951" s="311"/>
      <c r="U951" s="311"/>
      <c r="V951" s="311"/>
      <c r="W951" s="311"/>
      <c r="X951" s="311"/>
      <c r="Y951" s="311"/>
      <c r="Z951" s="311"/>
      <c r="AA951" s="311"/>
      <c r="AB951" s="311"/>
      <c r="AC951" s="311"/>
      <c r="AD951" s="311"/>
      <c r="AE951" s="311"/>
      <c r="AF951" s="572" t="str" cm="1">
        <f t="array" ref="AF951">_xlfn.IFS(I951="いる・いない","－",I951="いる","○",TRUE,"×")</f>
        <v>－</v>
      </c>
      <c r="AG951" s="573"/>
      <c r="AH951" s="311" t="s">
        <v>1423</v>
      </c>
      <c r="AI951" s="311"/>
      <c r="AJ951" s="311"/>
      <c r="AK951" s="311"/>
      <c r="AL951" s="311"/>
      <c r="AM951" s="311"/>
      <c r="AN951" s="312"/>
    </row>
    <row r="952" spans="1:40" s="32" customFormat="1" ht="16" customHeight="1" x14ac:dyDescent="0.2">
      <c r="A952" s="36"/>
      <c r="D952" s="311"/>
      <c r="E952" s="311"/>
      <c r="F952" s="311"/>
      <c r="G952" s="311"/>
      <c r="H952" s="312"/>
      <c r="I952" s="36"/>
      <c r="L952" s="38"/>
      <c r="N952" s="311"/>
      <c r="O952" s="311"/>
      <c r="P952" s="311"/>
      <c r="Q952" s="311"/>
      <c r="R952" s="311"/>
      <c r="S952" s="311"/>
      <c r="T952" s="311"/>
      <c r="U952" s="311"/>
      <c r="V952" s="311"/>
      <c r="W952" s="311"/>
      <c r="X952" s="311"/>
      <c r="Y952" s="311"/>
      <c r="Z952" s="311"/>
      <c r="AA952" s="311"/>
      <c r="AB952" s="311"/>
      <c r="AC952" s="311"/>
      <c r="AD952" s="311"/>
      <c r="AE952" s="311"/>
      <c r="AF952" s="57"/>
      <c r="AG952" s="56"/>
      <c r="AH952" s="311"/>
      <c r="AI952" s="311"/>
      <c r="AJ952" s="311"/>
      <c r="AK952" s="311"/>
      <c r="AL952" s="311"/>
      <c r="AM952" s="311"/>
      <c r="AN952" s="312"/>
    </row>
    <row r="953" spans="1:40" s="32" customFormat="1" ht="16" customHeight="1" x14ac:dyDescent="0.2">
      <c r="A953" s="36"/>
      <c r="D953" s="311"/>
      <c r="E953" s="311"/>
      <c r="F953" s="311"/>
      <c r="G953" s="311"/>
      <c r="H953" s="312"/>
      <c r="I953" s="36"/>
      <c r="L953" s="38"/>
      <c r="N953" s="40" t="s">
        <v>62</v>
      </c>
      <c r="O953" s="311" t="s">
        <v>1422</v>
      </c>
      <c r="P953" s="311"/>
      <c r="Q953" s="311"/>
      <c r="R953" s="311"/>
      <c r="S953" s="311"/>
      <c r="T953" s="311"/>
      <c r="U953" s="311"/>
      <c r="V953" s="311"/>
      <c r="W953" s="311"/>
      <c r="X953" s="311"/>
      <c r="Y953" s="311"/>
      <c r="Z953" s="311"/>
      <c r="AA953" s="311"/>
      <c r="AB953" s="311"/>
      <c r="AC953" s="311"/>
      <c r="AD953" s="311"/>
      <c r="AE953" s="311"/>
      <c r="AF953" s="57"/>
      <c r="AG953" s="56"/>
      <c r="AH953" s="311" t="s">
        <v>1424</v>
      </c>
      <c r="AI953" s="311"/>
      <c r="AJ953" s="311"/>
      <c r="AK953" s="311"/>
      <c r="AL953" s="311"/>
      <c r="AM953" s="311"/>
      <c r="AN953" s="312"/>
    </row>
    <row r="954" spans="1:40" s="32" customFormat="1" ht="16" customHeight="1" x14ac:dyDescent="0.2">
      <c r="A954" s="36"/>
      <c r="D954" s="311"/>
      <c r="E954" s="311"/>
      <c r="F954" s="311"/>
      <c r="G954" s="311"/>
      <c r="H954" s="312"/>
      <c r="I954" s="36"/>
      <c r="L954" s="38"/>
      <c r="N954" s="55"/>
      <c r="O954" s="311"/>
      <c r="P954" s="311"/>
      <c r="Q954" s="311"/>
      <c r="R954" s="311"/>
      <c r="S954" s="311"/>
      <c r="T954" s="311"/>
      <c r="U954" s="311"/>
      <c r="V954" s="311"/>
      <c r="W954" s="311"/>
      <c r="X954" s="311"/>
      <c r="Y954" s="311"/>
      <c r="Z954" s="311"/>
      <c r="AA954" s="311"/>
      <c r="AB954" s="311"/>
      <c r="AC954" s="311"/>
      <c r="AD954" s="311"/>
      <c r="AE954" s="311"/>
      <c r="AF954" s="57"/>
      <c r="AG954" s="56"/>
      <c r="AH954" s="311"/>
      <c r="AI954" s="311"/>
      <c r="AJ954" s="311"/>
      <c r="AK954" s="311"/>
      <c r="AL954" s="311"/>
      <c r="AM954" s="311"/>
      <c r="AN954" s="312"/>
    </row>
    <row r="955" spans="1:40" s="32" customFormat="1" ht="16" customHeight="1" x14ac:dyDescent="0.2">
      <c r="A955" s="36"/>
      <c r="D955" s="311"/>
      <c r="E955" s="311"/>
      <c r="F955" s="311"/>
      <c r="G955" s="311"/>
      <c r="H955" s="312"/>
      <c r="I955" s="36"/>
      <c r="L955" s="38"/>
      <c r="N955" s="55" t="s">
        <v>65</v>
      </c>
      <c r="O955" s="311" t="s">
        <v>1421</v>
      </c>
      <c r="P955" s="311"/>
      <c r="Q955" s="311"/>
      <c r="R955" s="311"/>
      <c r="S955" s="311"/>
      <c r="T955" s="311"/>
      <c r="U955" s="311"/>
      <c r="V955" s="311"/>
      <c r="W955" s="311"/>
      <c r="X955" s="311"/>
      <c r="Y955" s="311"/>
      <c r="Z955" s="311"/>
      <c r="AA955" s="311"/>
      <c r="AB955" s="311"/>
      <c r="AC955" s="311"/>
      <c r="AD955" s="311"/>
      <c r="AE955" s="311"/>
      <c r="AF955" s="57"/>
      <c r="AG955" s="56"/>
      <c r="AH955" s="55"/>
      <c r="AI955" s="55"/>
      <c r="AJ955" s="55"/>
      <c r="AK955" s="55"/>
      <c r="AL955" s="55"/>
      <c r="AM955" s="55"/>
      <c r="AN955" s="56"/>
    </row>
    <row r="956" spans="1:40" s="32" customFormat="1" ht="16" customHeight="1" x14ac:dyDescent="0.2">
      <c r="A956" s="36"/>
      <c r="D956" s="311"/>
      <c r="E956" s="311"/>
      <c r="F956" s="311"/>
      <c r="G956" s="311"/>
      <c r="H956" s="312"/>
      <c r="I956" s="36"/>
      <c r="L956" s="38"/>
      <c r="N956" s="55"/>
      <c r="O956" s="40"/>
      <c r="P956" s="40"/>
      <c r="Q956" s="40"/>
      <c r="R956" s="40"/>
      <c r="S956" s="40"/>
      <c r="T956" s="40"/>
      <c r="U956" s="40"/>
      <c r="V956" s="40"/>
      <c r="W956" s="40"/>
      <c r="X956" s="40"/>
      <c r="Y956" s="40"/>
      <c r="Z956" s="40"/>
      <c r="AA956" s="40"/>
      <c r="AB956" s="40"/>
      <c r="AC956" s="40"/>
      <c r="AD956" s="40"/>
      <c r="AE956" s="40"/>
      <c r="AF956" s="39"/>
      <c r="AG956" s="41"/>
      <c r="AH956" s="55"/>
      <c r="AI956" s="55"/>
      <c r="AJ956" s="55"/>
      <c r="AK956" s="55"/>
      <c r="AL956" s="55"/>
      <c r="AM956" s="55"/>
      <c r="AN956" s="56"/>
    </row>
    <row r="957" spans="1:40" s="32" customFormat="1" ht="16" customHeight="1" x14ac:dyDescent="0.2">
      <c r="A957" s="36"/>
      <c r="D957" s="311"/>
      <c r="E957" s="311"/>
      <c r="F957" s="311"/>
      <c r="G957" s="311"/>
      <c r="H957" s="312"/>
      <c r="I957" s="36"/>
      <c r="L957" s="38"/>
      <c r="N957" s="55"/>
      <c r="O957" s="55"/>
      <c r="P957" s="55"/>
      <c r="Q957" s="55"/>
      <c r="R957" s="55"/>
      <c r="S957" s="55"/>
      <c r="T957" s="55"/>
      <c r="U957" s="55"/>
      <c r="V957" s="55"/>
      <c r="W957" s="55"/>
      <c r="X957" s="55"/>
      <c r="Y957" s="55"/>
      <c r="Z957" s="55"/>
      <c r="AA957" s="55"/>
      <c r="AB957" s="55"/>
      <c r="AC957" s="55"/>
      <c r="AD957" s="55"/>
      <c r="AE957" s="55"/>
      <c r="AF957" s="57"/>
      <c r="AG957" s="56"/>
      <c r="AH957" s="55"/>
      <c r="AI957" s="55"/>
      <c r="AJ957" s="55"/>
      <c r="AK957" s="55"/>
      <c r="AL957" s="55"/>
      <c r="AM957" s="55"/>
      <c r="AN957" s="56"/>
    </row>
    <row r="958" spans="1:40" s="32" customFormat="1" ht="16" customHeight="1" x14ac:dyDescent="0.2">
      <c r="A958" s="36"/>
      <c r="D958" s="311"/>
      <c r="E958" s="311"/>
      <c r="F958" s="311"/>
      <c r="G958" s="311"/>
      <c r="H958" s="312"/>
      <c r="I958" s="36"/>
      <c r="L958" s="38"/>
      <c r="N958" s="55"/>
      <c r="O958" s="55"/>
      <c r="P958" s="55"/>
      <c r="Q958" s="55"/>
      <c r="R958" s="55"/>
      <c r="S958" s="55"/>
      <c r="T958" s="55"/>
      <c r="U958" s="55"/>
      <c r="V958" s="55"/>
      <c r="W958" s="55"/>
      <c r="X958" s="55"/>
      <c r="Y958" s="55"/>
      <c r="Z958" s="55"/>
      <c r="AA958" s="55"/>
      <c r="AB958" s="55"/>
      <c r="AC958" s="55"/>
      <c r="AD958" s="55"/>
      <c r="AE958" s="55"/>
      <c r="AF958" s="57"/>
      <c r="AG958" s="56"/>
      <c r="AH958" s="55"/>
      <c r="AI958" s="55"/>
      <c r="AJ958" s="55"/>
      <c r="AK958" s="55"/>
      <c r="AL958" s="55"/>
      <c r="AM958" s="55"/>
      <c r="AN958" s="56"/>
    </row>
    <row r="959" spans="1:40" s="32" customFormat="1" ht="16" customHeight="1" x14ac:dyDescent="0.2">
      <c r="A959" s="36"/>
      <c r="D959" s="311"/>
      <c r="E959" s="311"/>
      <c r="F959" s="311"/>
      <c r="G959" s="311"/>
      <c r="H959" s="312"/>
      <c r="I959" s="36"/>
      <c r="L959" s="38"/>
      <c r="N959" s="55"/>
      <c r="O959" s="55"/>
      <c r="P959" s="55"/>
      <c r="Q959" s="55"/>
      <c r="R959" s="55"/>
      <c r="S959" s="55"/>
      <c r="T959" s="55"/>
      <c r="U959" s="55"/>
      <c r="V959" s="55"/>
      <c r="W959" s="55"/>
      <c r="X959" s="55"/>
      <c r="Y959" s="55"/>
      <c r="Z959" s="55"/>
      <c r="AA959" s="55"/>
      <c r="AB959" s="55"/>
      <c r="AC959" s="55"/>
      <c r="AD959" s="55"/>
      <c r="AE959" s="55"/>
      <c r="AF959" s="57"/>
      <c r="AG959" s="56"/>
      <c r="AH959" s="55"/>
      <c r="AI959" s="55"/>
      <c r="AJ959" s="55"/>
      <c r="AK959" s="55"/>
      <c r="AL959" s="55"/>
      <c r="AM959" s="55"/>
      <c r="AN959" s="56"/>
    </row>
    <row r="960" spans="1:40" s="32" customFormat="1" ht="8" customHeight="1" x14ac:dyDescent="0.2">
      <c r="A960" s="36"/>
      <c r="D960" s="40"/>
      <c r="E960" s="40"/>
      <c r="F960" s="40"/>
      <c r="G960" s="40"/>
      <c r="H960" s="40"/>
      <c r="I960" s="36"/>
      <c r="L960" s="38"/>
      <c r="N960" s="55"/>
      <c r="O960" s="55"/>
      <c r="P960" s="55"/>
      <c r="Q960" s="55"/>
      <c r="R960" s="55"/>
      <c r="S960" s="55"/>
      <c r="T960" s="55"/>
      <c r="U960" s="55"/>
      <c r="V960" s="55"/>
      <c r="W960" s="55"/>
      <c r="X960" s="55"/>
      <c r="Y960" s="55"/>
      <c r="Z960" s="55"/>
      <c r="AA960" s="55"/>
      <c r="AB960" s="55"/>
      <c r="AC960" s="55"/>
      <c r="AD960" s="55"/>
      <c r="AE960" s="55"/>
      <c r="AF960" s="57"/>
      <c r="AG960" s="56"/>
      <c r="AH960" s="55"/>
      <c r="AI960" s="55"/>
      <c r="AJ960" s="55"/>
      <c r="AK960" s="55"/>
      <c r="AL960" s="55"/>
      <c r="AM960" s="55"/>
      <c r="AN960" s="56"/>
    </row>
    <row r="961" spans="1:40" s="32" customFormat="1" ht="16" customHeight="1" x14ac:dyDescent="0.2">
      <c r="A961" s="36"/>
      <c r="C961" s="32" t="s">
        <v>104</v>
      </c>
      <c r="D961" s="311" t="s">
        <v>1425</v>
      </c>
      <c r="E961" s="311"/>
      <c r="F961" s="311"/>
      <c r="G961" s="311"/>
      <c r="H961" s="312"/>
      <c r="I961" s="334" t="s">
        <v>1046</v>
      </c>
      <c r="J961" s="335"/>
      <c r="K961" s="335"/>
      <c r="L961" s="336"/>
      <c r="M961" s="32" t="s">
        <v>97</v>
      </c>
      <c r="N961" s="311" t="s">
        <v>1426</v>
      </c>
      <c r="O961" s="359"/>
      <c r="P961" s="359"/>
      <c r="Q961" s="359"/>
      <c r="R961" s="359"/>
      <c r="S961" s="359"/>
      <c r="T961" s="359"/>
      <c r="U961" s="359"/>
      <c r="V961" s="359"/>
      <c r="W961" s="359"/>
      <c r="X961" s="359"/>
      <c r="Y961" s="359"/>
      <c r="Z961" s="359"/>
      <c r="AA961" s="359"/>
      <c r="AB961" s="359"/>
      <c r="AC961" s="359"/>
      <c r="AD961" s="359"/>
      <c r="AE961" s="359"/>
      <c r="AF961" s="572" t="str" cm="1">
        <f t="array" ref="AF961">_xlfn.IFS(I961="いる・いない","－",I961="いる","○",TRUE,"×")</f>
        <v>－</v>
      </c>
      <c r="AG961" s="573"/>
      <c r="AH961" s="311" t="s">
        <v>1427</v>
      </c>
      <c r="AI961" s="311"/>
      <c r="AJ961" s="311"/>
      <c r="AK961" s="311"/>
      <c r="AL961" s="311"/>
      <c r="AM961" s="311"/>
      <c r="AN961" s="312"/>
    </row>
    <row r="962" spans="1:40" s="32" customFormat="1" ht="16" customHeight="1" x14ac:dyDescent="0.2">
      <c r="A962" s="36"/>
      <c r="D962" s="311"/>
      <c r="E962" s="311"/>
      <c r="F962" s="311"/>
      <c r="G962" s="311"/>
      <c r="H962" s="312"/>
      <c r="I962" s="36"/>
      <c r="L962" s="38"/>
      <c r="N962" s="359"/>
      <c r="O962" s="359"/>
      <c r="P962" s="359"/>
      <c r="Q962" s="359"/>
      <c r="R962" s="359"/>
      <c r="S962" s="359"/>
      <c r="T962" s="359"/>
      <c r="U962" s="359"/>
      <c r="V962" s="359"/>
      <c r="W962" s="359"/>
      <c r="X962" s="359"/>
      <c r="Y962" s="359"/>
      <c r="Z962" s="359"/>
      <c r="AA962" s="359"/>
      <c r="AB962" s="359"/>
      <c r="AC962" s="359"/>
      <c r="AD962" s="359"/>
      <c r="AE962" s="359"/>
      <c r="AF962" s="246"/>
      <c r="AG962" s="195"/>
      <c r="AH962" s="311"/>
      <c r="AI962" s="311"/>
      <c r="AJ962" s="311"/>
      <c r="AK962" s="311"/>
      <c r="AL962" s="311"/>
      <c r="AM962" s="311"/>
      <c r="AN962" s="312"/>
    </row>
    <row r="963" spans="1:40" s="32" customFormat="1" ht="16" customHeight="1" x14ac:dyDescent="0.2">
      <c r="A963" s="36"/>
      <c r="D963" s="311"/>
      <c r="E963" s="311"/>
      <c r="F963" s="311"/>
      <c r="G963" s="311"/>
      <c r="H963" s="312"/>
      <c r="I963" s="36"/>
      <c r="L963" s="38"/>
      <c r="N963" s="359"/>
      <c r="O963" s="359"/>
      <c r="P963" s="359"/>
      <c r="Q963" s="359"/>
      <c r="R963" s="359"/>
      <c r="S963" s="359"/>
      <c r="T963" s="359"/>
      <c r="U963" s="359"/>
      <c r="V963" s="359"/>
      <c r="W963" s="359"/>
      <c r="X963" s="359"/>
      <c r="Y963" s="359"/>
      <c r="Z963" s="359"/>
      <c r="AA963" s="359"/>
      <c r="AB963" s="359"/>
      <c r="AC963" s="359"/>
      <c r="AD963" s="359"/>
      <c r="AE963" s="359"/>
      <c r="AF963" s="246"/>
      <c r="AG963" s="195"/>
      <c r="AH963" s="311" t="s">
        <v>1428</v>
      </c>
      <c r="AI963" s="311"/>
      <c r="AJ963" s="311"/>
      <c r="AK963" s="311"/>
      <c r="AL963" s="311"/>
      <c r="AM963" s="311"/>
      <c r="AN963" s="312"/>
    </row>
    <row r="964" spans="1:40" s="32" customFormat="1" ht="16" customHeight="1" x14ac:dyDescent="0.2">
      <c r="A964" s="36"/>
      <c r="D964" s="311"/>
      <c r="E964" s="311"/>
      <c r="F964" s="311"/>
      <c r="G964" s="311"/>
      <c r="H964" s="312"/>
      <c r="I964" s="36"/>
      <c r="L964" s="38"/>
      <c r="N964" s="359"/>
      <c r="O964" s="359"/>
      <c r="P964" s="359"/>
      <c r="Q964" s="359"/>
      <c r="R964" s="359"/>
      <c r="S964" s="359"/>
      <c r="T964" s="359"/>
      <c r="U964" s="359"/>
      <c r="V964" s="359"/>
      <c r="W964" s="359"/>
      <c r="X964" s="359"/>
      <c r="Y964" s="359"/>
      <c r="Z964" s="359"/>
      <c r="AA964" s="359"/>
      <c r="AB964" s="359"/>
      <c r="AC964" s="359"/>
      <c r="AD964" s="359"/>
      <c r="AE964" s="359"/>
      <c r="AF964" s="246"/>
      <c r="AG964" s="195"/>
      <c r="AH964" s="311"/>
      <c r="AI964" s="311"/>
      <c r="AJ964" s="311"/>
      <c r="AK964" s="311"/>
      <c r="AL964" s="311"/>
      <c r="AM964" s="311"/>
      <c r="AN964" s="312"/>
    </row>
    <row r="965" spans="1:40" s="32" customFormat="1" ht="16" customHeight="1" x14ac:dyDescent="0.2">
      <c r="A965" s="36"/>
      <c r="D965" s="311"/>
      <c r="E965" s="311"/>
      <c r="F965" s="311"/>
      <c r="G965" s="311"/>
      <c r="H965" s="312"/>
      <c r="I965" s="36"/>
      <c r="L965" s="38"/>
      <c r="N965" s="359"/>
      <c r="O965" s="359"/>
      <c r="P965" s="359"/>
      <c r="Q965" s="359"/>
      <c r="R965" s="359"/>
      <c r="S965" s="359"/>
      <c r="T965" s="359"/>
      <c r="U965" s="359"/>
      <c r="V965" s="359"/>
      <c r="W965" s="359"/>
      <c r="X965" s="359"/>
      <c r="Y965" s="359"/>
      <c r="Z965" s="359"/>
      <c r="AA965" s="359"/>
      <c r="AB965" s="359"/>
      <c r="AC965" s="359"/>
      <c r="AD965" s="359"/>
      <c r="AE965" s="359"/>
      <c r="AF965" s="246"/>
      <c r="AG965" s="195"/>
      <c r="AH965" s="359"/>
      <c r="AI965" s="359"/>
      <c r="AJ965" s="359"/>
      <c r="AK965" s="359"/>
      <c r="AL965" s="359"/>
      <c r="AM965" s="359"/>
      <c r="AN965" s="360"/>
    </row>
    <row r="966" spans="1:40" s="32" customFormat="1" ht="16" customHeight="1" x14ac:dyDescent="0.2">
      <c r="A966" s="36"/>
      <c r="D966" s="72"/>
      <c r="E966" s="72"/>
      <c r="F966" s="72"/>
      <c r="G966" s="72"/>
      <c r="H966" s="73"/>
      <c r="I966" s="36"/>
      <c r="L966" s="38"/>
      <c r="M966" s="36"/>
      <c r="AF966" s="36"/>
      <c r="AG966" s="38"/>
      <c r="AH966" s="44"/>
      <c r="AI966" s="44"/>
      <c r="AJ966" s="44"/>
      <c r="AK966" s="44"/>
      <c r="AL966" s="44"/>
      <c r="AM966" s="44"/>
      <c r="AN966" s="84"/>
    </row>
    <row r="967" spans="1:40" s="32" customFormat="1" ht="16" customHeight="1" x14ac:dyDescent="0.2">
      <c r="A967" s="560" t="s">
        <v>1430</v>
      </c>
      <c r="B967" s="561"/>
      <c r="C967" s="561"/>
      <c r="D967" s="311" t="s">
        <v>587</v>
      </c>
      <c r="E967" s="311"/>
      <c r="F967" s="311"/>
      <c r="G967" s="311"/>
      <c r="H967" s="312"/>
      <c r="I967" s="36"/>
      <c r="L967" s="38"/>
      <c r="AF967" s="36"/>
      <c r="AG967" s="38"/>
      <c r="AN967" s="38"/>
    </row>
    <row r="968" spans="1:40" s="32" customFormat="1" ht="16" customHeight="1" x14ac:dyDescent="0.2">
      <c r="A968" s="36"/>
      <c r="D968" s="352"/>
      <c r="E968" s="352"/>
      <c r="F968" s="352"/>
      <c r="G968" s="352"/>
      <c r="H968" s="353"/>
      <c r="I968" s="36"/>
      <c r="L968" s="38"/>
      <c r="AF968" s="36"/>
      <c r="AG968" s="38"/>
      <c r="AN968" s="38"/>
    </row>
    <row r="969" spans="1:40" s="32" customFormat="1" ht="16" customHeight="1" x14ac:dyDescent="0.2">
      <c r="A969" s="36"/>
      <c r="D969" s="311" t="s">
        <v>588</v>
      </c>
      <c r="E969" s="311"/>
      <c r="F969" s="311"/>
      <c r="G969" s="311"/>
      <c r="H969" s="312"/>
      <c r="I969" s="334" t="s">
        <v>1046</v>
      </c>
      <c r="J969" s="335"/>
      <c r="K969" s="335"/>
      <c r="L969" s="336"/>
      <c r="M969" s="32" t="s">
        <v>586</v>
      </c>
      <c r="N969" s="311" t="s">
        <v>589</v>
      </c>
      <c r="O969" s="311"/>
      <c r="P969" s="311"/>
      <c r="Q969" s="311"/>
      <c r="R969" s="311"/>
      <c r="S969" s="311"/>
      <c r="T969" s="311"/>
      <c r="U969" s="311"/>
      <c r="V969" s="311"/>
      <c r="W969" s="311"/>
      <c r="X969" s="311"/>
      <c r="Y969" s="311"/>
      <c r="Z969" s="311"/>
      <c r="AA969" s="311"/>
      <c r="AB969" s="311"/>
      <c r="AC969" s="311"/>
      <c r="AD969" s="311"/>
      <c r="AE969" s="311"/>
      <c r="AF969" s="313" t="str" cm="1">
        <f t="array" ref="AF969">_xlfn.IFS(I969="いる・いない","－",I969="いる","○",TRUE,"×")</f>
        <v>－</v>
      </c>
      <c r="AG969" s="314"/>
      <c r="AH969" s="311" t="s">
        <v>1571</v>
      </c>
      <c r="AI969" s="311"/>
      <c r="AJ969" s="311"/>
      <c r="AK969" s="311"/>
      <c r="AL969" s="311"/>
      <c r="AM969" s="311"/>
      <c r="AN969" s="312"/>
    </row>
    <row r="970" spans="1:40" s="32" customFormat="1" ht="16" customHeight="1" x14ac:dyDescent="0.2">
      <c r="A970" s="36"/>
      <c r="D970" s="311"/>
      <c r="E970" s="311"/>
      <c r="F970" s="311"/>
      <c r="G970" s="311"/>
      <c r="H970" s="312"/>
      <c r="I970" s="80"/>
      <c r="J970" s="328" t="s">
        <v>78</v>
      </c>
      <c r="K970" s="328"/>
      <c r="L970" s="329"/>
      <c r="N970" s="311"/>
      <c r="O970" s="311"/>
      <c r="P970" s="311"/>
      <c r="Q970" s="311"/>
      <c r="R970" s="311"/>
      <c r="S970" s="311"/>
      <c r="T970" s="311"/>
      <c r="U970" s="311"/>
      <c r="V970" s="311"/>
      <c r="W970" s="311"/>
      <c r="X970" s="311"/>
      <c r="Y970" s="311"/>
      <c r="Z970" s="311"/>
      <c r="AA970" s="311"/>
      <c r="AB970" s="311"/>
      <c r="AC970" s="311"/>
      <c r="AD970" s="311"/>
      <c r="AE970" s="311"/>
      <c r="AF970" s="57"/>
      <c r="AG970" s="56"/>
      <c r="AH970" s="311"/>
      <c r="AI970" s="311"/>
      <c r="AJ970" s="311"/>
      <c r="AK970" s="311"/>
      <c r="AL970" s="311"/>
      <c r="AM970" s="311"/>
      <c r="AN970" s="312"/>
    </row>
    <row r="971" spans="1:40" s="32" customFormat="1" ht="16" customHeight="1" x14ac:dyDescent="0.2">
      <c r="A971" s="36"/>
      <c r="D971" s="352"/>
      <c r="E971" s="352"/>
      <c r="F971" s="352"/>
      <c r="G971" s="352"/>
      <c r="H971" s="353"/>
      <c r="I971" s="36"/>
      <c r="J971" s="74"/>
      <c r="K971" s="74"/>
      <c r="L971" s="75"/>
      <c r="M971" s="134" t="s">
        <v>238</v>
      </c>
      <c r="N971" s="368" t="s">
        <v>1431</v>
      </c>
      <c r="O971" s="368"/>
      <c r="P971" s="368"/>
      <c r="Q971" s="368"/>
      <c r="R971" s="368"/>
      <c r="S971" s="368"/>
      <c r="T971" s="368"/>
      <c r="U971" s="368"/>
      <c r="V971" s="368"/>
      <c r="W971" s="368"/>
      <c r="X971" s="368"/>
      <c r="Y971" s="368"/>
      <c r="Z971" s="368"/>
      <c r="AA971" s="368"/>
      <c r="AB971" s="368"/>
      <c r="AC971" s="368"/>
      <c r="AD971" s="368"/>
      <c r="AE971" s="368"/>
      <c r="AF971" s="173"/>
      <c r="AG971" s="122"/>
      <c r="AH971" s="352"/>
      <c r="AI971" s="352"/>
      <c r="AJ971" s="352"/>
      <c r="AK971" s="352"/>
      <c r="AL971" s="352"/>
      <c r="AM971" s="352"/>
      <c r="AN971" s="353"/>
    </row>
    <row r="972" spans="1:40" s="32" customFormat="1" ht="16" customHeight="1" x14ac:dyDescent="0.2">
      <c r="A972" s="36"/>
      <c r="I972" s="36"/>
      <c r="L972" s="38"/>
      <c r="N972" s="368"/>
      <c r="O972" s="368"/>
      <c r="P972" s="368"/>
      <c r="Q972" s="368"/>
      <c r="R972" s="368"/>
      <c r="S972" s="368"/>
      <c r="T972" s="368"/>
      <c r="U972" s="368"/>
      <c r="V972" s="368"/>
      <c r="W972" s="368"/>
      <c r="X972" s="368"/>
      <c r="Y972" s="368"/>
      <c r="Z972" s="368"/>
      <c r="AA972" s="368"/>
      <c r="AB972" s="368"/>
      <c r="AC972" s="368"/>
      <c r="AD972" s="368"/>
      <c r="AE972" s="368"/>
      <c r="AF972" s="173"/>
      <c r="AG972" s="122"/>
      <c r="AH972" s="352"/>
      <c r="AI972" s="352"/>
      <c r="AJ972" s="352"/>
      <c r="AK972" s="352"/>
      <c r="AL972" s="352"/>
      <c r="AM972" s="352"/>
      <c r="AN972" s="353"/>
    </row>
    <row r="973" spans="1:40" s="32" customFormat="1" ht="16" customHeight="1" x14ac:dyDescent="0.2">
      <c r="A973" s="36"/>
      <c r="I973" s="36"/>
      <c r="L973" s="38"/>
      <c r="N973" s="368"/>
      <c r="O973" s="368"/>
      <c r="P973" s="368"/>
      <c r="Q973" s="368"/>
      <c r="R973" s="368"/>
      <c r="S973" s="368"/>
      <c r="T973" s="368"/>
      <c r="U973" s="368"/>
      <c r="V973" s="368"/>
      <c r="W973" s="368"/>
      <c r="X973" s="368"/>
      <c r="Y973" s="368"/>
      <c r="Z973" s="368"/>
      <c r="AA973" s="368"/>
      <c r="AB973" s="368"/>
      <c r="AC973" s="368"/>
      <c r="AD973" s="368"/>
      <c r="AE973" s="368"/>
      <c r="AF973" s="173"/>
      <c r="AG973" s="122"/>
      <c r="AH973" s="352"/>
      <c r="AI973" s="352"/>
      <c r="AJ973" s="352"/>
      <c r="AK973" s="352"/>
      <c r="AL973" s="352"/>
      <c r="AM973" s="352"/>
      <c r="AN973" s="353"/>
    </row>
    <row r="974" spans="1:40" s="32" customFormat="1" ht="16" customHeight="1" x14ac:dyDescent="0.2">
      <c r="A974" s="36"/>
      <c r="I974" s="36"/>
      <c r="L974" s="38"/>
      <c r="N974" s="134" t="s">
        <v>138</v>
      </c>
      <c r="O974" s="119" t="s">
        <v>1432</v>
      </c>
      <c r="P974" s="134"/>
      <c r="Q974" s="134"/>
      <c r="R974" s="134"/>
      <c r="S974" s="134"/>
      <c r="T974" s="134"/>
      <c r="U974" s="134"/>
      <c r="V974" s="134"/>
      <c r="W974" s="134"/>
      <c r="X974" s="134"/>
      <c r="Y974" s="134"/>
      <c r="Z974" s="134"/>
      <c r="AA974" s="134"/>
      <c r="AB974" s="134"/>
      <c r="AC974" s="134"/>
      <c r="AD974" s="134"/>
      <c r="AE974" s="134"/>
      <c r="AF974" s="36"/>
      <c r="AG974" s="38"/>
      <c r="AN974" s="38"/>
    </row>
    <row r="975" spans="1:40" s="32" customFormat="1" ht="16" customHeight="1" x14ac:dyDescent="0.2">
      <c r="A975" s="36"/>
      <c r="I975" s="36"/>
      <c r="L975" s="38"/>
      <c r="N975" s="119" t="s">
        <v>138</v>
      </c>
      <c r="O975" s="119" t="s">
        <v>1433</v>
      </c>
      <c r="P975" s="134"/>
      <c r="Q975" s="134"/>
      <c r="R975" s="134"/>
      <c r="S975" s="134"/>
      <c r="T975" s="134"/>
      <c r="U975" s="134"/>
      <c r="V975" s="134"/>
      <c r="W975" s="134"/>
      <c r="X975" s="134"/>
      <c r="Y975" s="134"/>
      <c r="Z975" s="134"/>
      <c r="AA975" s="134"/>
      <c r="AB975" s="134"/>
      <c r="AC975" s="134"/>
      <c r="AD975" s="134"/>
      <c r="AE975" s="134"/>
      <c r="AF975" s="36"/>
      <c r="AG975" s="38"/>
      <c r="AN975" s="38"/>
    </row>
    <row r="976" spans="1:40" s="32" customFormat="1" ht="16" customHeight="1" x14ac:dyDescent="0.2">
      <c r="A976" s="36"/>
      <c r="I976" s="36"/>
      <c r="L976" s="38"/>
      <c r="N976" s="134" t="s">
        <v>138</v>
      </c>
      <c r="O976" s="368" t="s">
        <v>1434</v>
      </c>
      <c r="P976" s="368"/>
      <c r="Q976" s="368"/>
      <c r="R976" s="368"/>
      <c r="S976" s="368"/>
      <c r="T976" s="368"/>
      <c r="U976" s="368"/>
      <c r="V976" s="368"/>
      <c r="W976" s="368"/>
      <c r="X976" s="368"/>
      <c r="Y976" s="368"/>
      <c r="Z976" s="368"/>
      <c r="AA976" s="368"/>
      <c r="AB976" s="368"/>
      <c r="AC976" s="368"/>
      <c r="AD976" s="368"/>
      <c r="AE976" s="368"/>
      <c r="AF976" s="173"/>
      <c r="AG976" s="122"/>
      <c r="AN976" s="38"/>
    </row>
    <row r="977" spans="1:40" s="32" customFormat="1" ht="16" customHeight="1" x14ac:dyDescent="0.2">
      <c r="A977" s="36"/>
      <c r="I977" s="36"/>
      <c r="L977" s="38"/>
      <c r="N977" s="134"/>
      <c r="O977" s="368"/>
      <c r="P977" s="368"/>
      <c r="Q977" s="368"/>
      <c r="R977" s="368"/>
      <c r="S977" s="368"/>
      <c r="T977" s="368"/>
      <c r="U977" s="368"/>
      <c r="V977" s="368"/>
      <c r="W977" s="368"/>
      <c r="X977" s="368"/>
      <c r="Y977" s="368"/>
      <c r="Z977" s="368"/>
      <c r="AA977" s="368"/>
      <c r="AB977" s="368"/>
      <c r="AC977" s="368"/>
      <c r="AD977" s="368"/>
      <c r="AE977" s="368"/>
      <c r="AF977" s="173"/>
      <c r="AG977" s="122"/>
      <c r="AN977" s="38"/>
    </row>
    <row r="978" spans="1:40" s="32" customFormat="1" ht="16" customHeight="1" x14ac:dyDescent="0.2">
      <c r="A978" s="36"/>
      <c r="D978" s="72"/>
      <c r="E978" s="72"/>
      <c r="F978" s="72"/>
      <c r="G978" s="72"/>
      <c r="H978" s="73"/>
      <c r="I978" s="36"/>
      <c r="L978" s="38"/>
      <c r="M978" s="36"/>
      <c r="N978" s="134"/>
      <c r="O978" s="368"/>
      <c r="P978" s="368"/>
      <c r="Q978" s="368"/>
      <c r="R978" s="368"/>
      <c r="S978" s="368"/>
      <c r="T978" s="368"/>
      <c r="U978" s="368"/>
      <c r="V978" s="368"/>
      <c r="W978" s="368"/>
      <c r="X978" s="368"/>
      <c r="Y978" s="368"/>
      <c r="Z978" s="368"/>
      <c r="AA978" s="368"/>
      <c r="AB978" s="368"/>
      <c r="AC978" s="368"/>
      <c r="AD978" s="368"/>
      <c r="AE978" s="368"/>
      <c r="AF978" s="173"/>
      <c r="AG978" s="122"/>
      <c r="AH978" s="44"/>
      <c r="AI978" s="44"/>
      <c r="AJ978" s="44"/>
      <c r="AK978" s="44"/>
      <c r="AL978" s="44"/>
      <c r="AM978" s="44"/>
      <c r="AN978" s="84"/>
    </row>
    <row r="979" spans="1:40" s="32" customFormat="1" ht="16" customHeight="1" x14ac:dyDescent="0.2">
      <c r="A979" s="76"/>
      <c r="B979" s="71"/>
      <c r="C979" s="71"/>
      <c r="D979" s="128"/>
      <c r="E979" s="128"/>
      <c r="F979" s="128"/>
      <c r="G979" s="128"/>
      <c r="H979" s="129"/>
      <c r="I979" s="76"/>
      <c r="J979" s="71"/>
      <c r="K979" s="71"/>
      <c r="L979" s="79"/>
      <c r="M979" s="76"/>
      <c r="N979" s="71"/>
      <c r="O979" s="71"/>
      <c r="P979" s="71"/>
      <c r="Q979" s="71"/>
      <c r="R979" s="71"/>
      <c r="S979" s="71"/>
      <c r="T979" s="71"/>
      <c r="U979" s="71"/>
      <c r="V979" s="71"/>
      <c r="W979" s="71"/>
      <c r="X979" s="71"/>
      <c r="Y979" s="71"/>
      <c r="Z979" s="71"/>
      <c r="AA979" s="71"/>
      <c r="AB979" s="71"/>
      <c r="AC979" s="71"/>
      <c r="AD979" s="71"/>
      <c r="AE979" s="71"/>
      <c r="AF979" s="76"/>
      <c r="AG979" s="79"/>
      <c r="AH979" s="88"/>
      <c r="AI979" s="88"/>
      <c r="AJ979" s="88"/>
      <c r="AK979" s="88"/>
      <c r="AL979" s="88"/>
      <c r="AM979" s="88"/>
      <c r="AN979" s="89"/>
    </row>
    <row r="980" spans="1:40" s="32" customFormat="1" ht="16" customHeight="1" x14ac:dyDescent="0.2">
      <c r="A980" s="65">
        <v>2</v>
      </c>
      <c r="B980" s="337" t="s">
        <v>590</v>
      </c>
      <c r="C980" s="562"/>
      <c r="D980" s="562"/>
      <c r="E980" s="562"/>
      <c r="F980" s="562"/>
      <c r="G980" s="562"/>
      <c r="H980" s="563"/>
      <c r="I980" s="65"/>
      <c r="J980" s="66"/>
      <c r="K980" s="66"/>
      <c r="L980" s="67"/>
      <c r="M980" s="66"/>
      <c r="N980" s="66"/>
      <c r="O980" s="66"/>
      <c r="P980" s="66"/>
      <c r="Q980" s="66"/>
      <c r="R980" s="66"/>
      <c r="S980" s="66"/>
      <c r="T980" s="66"/>
      <c r="U980" s="66"/>
      <c r="V980" s="66"/>
      <c r="W980" s="66"/>
      <c r="X980" s="66"/>
      <c r="Y980" s="66"/>
      <c r="Z980" s="66"/>
      <c r="AA980" s="66"/>
      <c r="AB980" s="66"/>
      <c r="AC980" s="66"/>
      <c r="AD980" s="66"/>
      <c r="AE980" s="66"/>
      <c r="AF980" s="65"/>
      <c r="AG980" s="67"/>
      <c r="AH980" s="66"/>
      <c r="AI980" s="66"/>
      <c r="AJ980" s="66"/>
      <c r="AK980" s="66"/>
      <c r="AL980" s="66"/>
      <c r="AM980" s="66"/>
      <c r="AN980" s="67"/>
    </row>
    <row r="981" spans="1:40" s="32" customFormat="1" ht="16" customHeight="1" x14ac:dyDescent="0.2">
      <c r="A981" s="36"/>
      <c r="B981" s="383" t="s">
        <v>592</v>
      </c>
      <c r="C981" s="384"/>
      <c r="D981" s="311" t="s">
        <v>591</v>
      </c>
      <c r="E981" s="311"/>
      <c r="F981" s="311"/>
      <c r="G981" s="311"/>
      <c r="H981" s="312"/>
      <c r="I981" s="334" t="s">
        <v>1046</v>
      </c>
      <c r="J981" s="335"/>
      <c r="K981" s="335"/>
      <c r="L981" s="336"/>
      <c r="M981" s="36"/>
      <c r="N981" s="150"/>
      <c r="O981" s="150"/>
      <c r="P981" s="150"/>
      <c r="Q981" s="150"/>
      <c r="R981" s="150"/>
      <c r="S981" s="150"/>
      <c r="T981" s="150"/>
      <c r="U981" s="150"/>
      <c r="V981" s="150"/>
      <c r="W981" s="150"/>
      <c r="X981" s="150"/>
      <c r="Y981" s="150"/>
      <c r="Z981" s="150"/>
      <c r="AA981" s="150"/>
      <c r="AB981" s="150"/>
      <c r="AC981" s="150"/>
      <c r="AD981" s="150"/>
      <c r="AE981" s="150"/>
      <c r="AF981" s="313" t="str" cm="1">
        <f t="array" ref="AF981">_xlfn.IFS(I981="いる・いない","－",I981="いる","○",TRUE,"×")</f>
        <v>－</v>
      </c>
      <c r="AG981" s="314"/>
      <c r="AN981" s="38"/>
    </row>
    <row r="982" spans="1:40" s="32" customFormat="1" ht="16" customHeight="1" x14ac:dyDescent="0.2">
      <c r="A982" s="36"/>
      <c r="D982" s="311"/>
      <c r="E982" s="311"/>
      <c r="F982" s="311"/>
      <c r="G982" s="311"/>
      <c r="H982" s="312"/>
      <c r="I982" s="36"/>
      <c r="J982" s="74"/>
      <c r="K982" s="74"/>
      <c r="L982" s="75"/>
      <c r="M982" s="36"/>
      <c r="N982" s="150"/>
      <c r="O982" s="150"/>
      <c r="P982" s="150"/>
      <c r="Q982" s="150"/>
      <c r="R982" s="150"/>
      <c r="S982" s="150"/>
      <c r="T982" s="150"/>
      <c r="U982" s="150"/>
      <c r="V982" s="150"/>
      <c r="W982" s="150"/>
      <c r="X982" s="150"/>
      <c r="Y982" s="150"/>
      <c r="Z982" s="150"/>
      <c r="AA982" s="150"/>
      <c r="AB982" s="150"/>
      <c r="AC982" s="150"/>
      <c r="AD982" s="150"/>
      <c r="AE982" s="150"/>
      <c r="AF982" s="249"/>
      <c r="AG982" s="37"/>
      <c r="AN982" s="38"/>
    </row>
    <row r="983" spans="1:40" s="32" customFormat="1" ht="16" customHeight="1" x14ac:dyDescent="0.2">
      <c r="A983" s="36"/>
      <c r="D983" s="352"/>
      <c r="E983" s="352"/>
      <c r="F983" s="352"/>
      <c r="G983" s="352"/>
      <c r="H983" s="353"/>
      <c r="I983" s="36"/>
      <c r="L983" s="38"/>
      <c r="AF983" s="36"/>
      <c r="AG983" s="38"/>
      <c r="AN983" s="38"/>
    </row>
    <row r="984" spans="1:40" s="32" customFormat="1" ht="16" customHeight="1" x14ac:dyDescent="0.2">
      <c r="A984" s="36"/>
      <c r="D984" s="352"/>
      <c r="E984" s="352"/>
      <c r="F984" s="352"/>
      <c r="G984" s="352"/>
      <c r="H984" s="353"/>
      <c r="I984" s="36"/>
      <c r="L984" s="38"/>
      <c r="AF984" s="36"/>
      <c r="AG984" s="38"/>
      <c r="AN984" s="38"/>
    </row>
    <row r="985" spans="1:40" s="32" customFormat="1" ht="16" customHeight="1" x14ac:dyDescent="0.2">
      <c r="A985" s="36"/>
      <c r="D985" s="44"/>
      <c r="E985" s="44"/>
      <c r="F985" s="44"/>
      <c r="G985" s="44"/>
      <c r="H985" s="44"/>
      <c r="I985" s="36"/>
      <c r="L985" s="38"/>
      <c r="AF985" s="36"/>
      <c r="AG985" s="38"/>
      <c r="AN985" s="38"/>
    </row>
    <row r="986" spans="1:40" s="32" customFormat="1" ht="16" customHeight="1" x14ac:dyDescent="0.2">
      <c r="A986" s="36"/>
      <c r="B986" s="383" t="s">
        <v>51</v>
      </c>
      <c r="C986" s="384"/>
      <c r="D986" s="311" t="s">
        <v>1256</v>
      </c>
      <c r="E986" s="311"/>
      <c r="F986" s="311"/>
      <c r="G986" s="311"/>
      <c r="H986" s="312"/>
      <c r="I986" s="334" t="s">
        <v>1046</v>
      </c>
      <c r="J986" s="335"/>
      <c r="K986" s="335"/>
      <c r="L986" s="336"/>
      <c r="M986" s="32" t="s">
        <v>97</v>
      </c>
      <c r="N986" s="53" t="s">
        <v>1257</v>
      </c>
      <c r="AF986" s="313" t="str" cm="1">
        <f t="array" ref="AF986">_xlfn.IFS(I986="いる・いない","－",I986="いる","○",TRUE,"×")</f>
        <v>－</v>
      </c>
      <c r="AG986" s="314"/>
      <c r="AH986" s="311" t="s">
        <v>593</v>
      </c>
      <c r="AI986" s="311"/>
      <c r="AJ986" s="311"/>
      <c r="AK986" s="311"/>
      <c r="AL986" s="311"/>
      <c r="AM986" s="311"/>
      <c r="AN986" s="312"/>
    </row>
    <row r="987" spans="1:40" s="32" customFormat="1" ht="16" customHeight="1" x14ac:dyDescent="0.2">
      <c r="A987" s="36"/>
      <c r="D987" s="311"/>
      <c r="E987" s="311"/>
      <c r="F987" s="311"/>
      <c r="G987" s="311"/>
      <c r="H987" s="312"/>
      <c r="I987" s="36"/>
      <c r="L987" s="38"/>
      <c r="N987" s="32" t="s">
        <v>138</v>
      </c>
      <c r="O987" s="53" t="s">
        <v>1258</v>
      </c>
      <c r="Z987" s="32" t="s">
        <v>1270</v>
      </c>
      <c r="AF987" s="36"/>
      <c r="AG987" s="38"/>
      <c r="AH987" s="311"/>
      <c r="AI987" s="311"/>
      <c r="AJ987" s="311"/>
      <c r="AK987" s="311"/>
      <c r="AL987" s="311"/>
      <c r="AM987" s="311"/>
      <c r="AN987" s="312"/>
    </row>
    <row r="988" spans="1:40" s="32" customFormat="1" ht="16" customHeight="1" x14ac:dyDescent="0.2">
      <c r="A988" s="36"/>
      <c r="D988" s="311"/>
      <c r="E988" s="311"/>
      <c r="F988" s="311"/>
      <c r="G988" s="311"/>
      <c r="H988" s="312"/>
      <c r="I988" s="36"/>
      <c r="L988" s="38"/>
      <c r="N988" s="32" t="s">
        <v>138</v>
      </c>
      <c r="O988" s="311" t="s">
        <v>1439</v>
      </c>
      <c r="P988" s="311"/>
      <c r="Q988" s="311"/>
      <c r="R988" s="311"/>
      <c r="S988" s="311"/>
      <c r="T988" s="311"/>
      <c r="U988" s="311"/>
      <c r="V988" s="311"/>
      <c r="W988" s="311"/>
      <c r="X988" s="311"/>
      <c r="Y988" s="311"/>
      <c r="Z988" s="311"/>
      <c r="AA988" s="311"/>
      <c r="AB988" s="311"/>
      <c r="AC988" s="311"/>
      <c r="AD988" s="311"/>
      <c r="AE988" s="311"/>
      <c r="AF988" s="57"/>
      <c r="AG988" s="56"/>
      <c r="AH988" s="311"/>
      <c r="AI988" s="311"/>
      <c r="AJ988" s="311"/>
      <c r="AK988" s="311"/>
      <c r="AL988" s="311"/>
      <c r="AM988" s="311"/>
      <c r="AN988" s="312"/>
    </row>
    <row r="989" spans="1:40" s="32" customFormat="1" ht="16" customHeight="1" x14ac:dyDescent="0.2">
      <c r="A989" s="36"/>
      <c r="D989" s="311"/>
      <c r="E989" s="311"/>
      <c r="F989" s="311"/>
      <c r="G989" s="311"/>
      <c r="H989" s="312"/>
      <c r="I989" s="36"/>
      <c r="L989" s="38"/>
      <c r="O989" s="311"/>
      <c r="P989" s="311"/>
      <c r="Q989" s="311"/>
      <c r="R989" s="311"/>
      <c r="S989" s="311"/>
      <c r="T989" s="311"/>
      <c r="U989" s="311"/>
      <c r="V989" s="311"/>
      <c r="W989" s="311"/>
      <c r="X989" s="311"/>
      <c r="Y989" s="311"/>
      <c r="Z989" s="311"/>
      <c r="AA989" s="311"/>
      <c r="AB989" s="311"/>
      <c r="AC989" s="311"/>
      <c r="AD989" s="311"/>
      <c r="AE989" s="311"/>
      <c r="AF989" s="57"/>
      <c r="AG989" s="56"/>
      <c r="AH989" s="311"/>
      <c r="AI989" s="311"/>
      <c r="AJ989" s="311"/>
      <c r="AK989" s="311"/>
      <c r="AL989" s="311"/>
      <c r="AM989" s="311"/>
      <c r="AN989" s="312"/>
    </row>
    <row r="990" spans="1:40" s="32" customFormat="1" ht="16" customHeight="1" x14ac:dyDescent="0.2">
      <c r="A990" s="36"/>
      <c r="D990" s="311"/>
      <c r="E990" s="311"/>
      <c r="F990" s="311"/>
      <c r="G990" s="311"/>
      <c r="H990" s="312"/>
      <c r="I990" s="36"/>
      <c r="L990" s="38"/>
      <c r="N990" s="311" t="s">
        <v>1438</v>
      </c>
      <c r="O990" s="311"/>
      <c r="P990" s="311"/>
      <c r="Q990" s="311"/>
      <c r="R990" s="311"/>
      <c r="S990" s="311"/>
      <c r="T990" s="311"/>
      <c r="U990" s="311"/>
      <c r="V990" s="311"/>
      <c r="W990" s="311"/>
      <c r="X990" s="311"/>
      <c r="Y990" s="311"/>
      <c r="Z990" s="311"/>
      <c r="AA990" s="311"/>
      <c r="AB990" s="311"/>
      <c r="AC990" s="311"/>
      <c r="AD990" s="311"/>
      <c r="AE990" s="311"/>
      <c r="AF990" s="57"/>
      <c r="AG990" s="56"/>
      <c r="AN990" s="38"/>
    </row>
    <row r="991" spans="1:40" s="32" customFormat="1" ht="16" customHeight="1" x14ac:dyDescent="0.2">
      <c r="A991" s="36"/>
      <c r="I991" s="36"/>
      <c r="L991" s="38"/>
      <c r="N991" s="311"/>
      <c r="O991" s="311"/>
      <c r="P991" s="311"/>
      <c r="Q991" s="311"/>
      <c r="R991" s="311"/>
      <c r="S991" s="311"/>
      <c r="T991" s="311"/>
      <c r="U991" s="311"/>
      <c r="V991" s="311"/>
      <c r="W991" s="311"/>
      <c r="X991" s="311"/>
      <c r="Y991" s="311"/>
      <c r="Z991" s="311"/>
      <c r="AA991" s="311"/>
      <c r="AB991" s="311"/>
      <c r="AC991" s="311"/>
      <c r="AD991" s="311"/>
      <c r="AE991" s="311"/>
      <c r="AF991" s="57"/>
      <c r="AG991" s="56"/>
      <c r="AN991" s="38"/>
    </row>
    <row r="992" spans="1:40" s="32" customFormat="1" ht="8.5" customHeight="1" x14ac:dyDescent="0.2">
      <c r="A992" s="36"/>
      <c r="I992" s="36"/>
      <c r="L992" s="38"/>
      <c r="N992" s="40"/>
      <c r="O992" s="40"/>
      <c r="P992" s="40"/>
      <c r="Q992" s="40"/>
      <c r="R992" s="40"/>
      <c r="S992" s="40"/>
      <c r="T992" s="40"/>
      <c r="U992" s="40"/>
      <c r="V992" s="40"/>
      <c r="W992" s="40"/>
      <c r="X992" s="40"/>
      <c r="Y992" s="40"/>
      <c r="Z992" s="40"/>
      <c r="AA992" s="40"/>
      <c r="AB992" s="40"/>
      <c r="AC992" s="40"/>
      <c r="AD992" s="40"/>
      <c r="AE992" s="40"/>
      <c r="AF992" s="39"/>
      <c r="AG992" s="41"/>
      <c r="AN992" s="38"/>
    </row>
    <row r="993" spans="1:40" s="32" customFormat="1" ht="16" customHeight="1" x14ac:dyDescent="0.2">
      <c r="A993" s="36"/>
      <c r="D993" s="151"/>
      <c r="E993" s="151"/>
      <c r="F993" s="151"/>
      <c r="G993" s="151"/>
      <c r="H993" s="97"/>
      <c r="I993" s="36"/>
      <c r="L993" s="38"/>
      <c r="M993" s="32" t="s">
        <v>59</v>
      </c>
      <c r="N993" s="53" t="s">
        <v>1435</v>
      </c>
      <c r="AF993" s="36"/>
      <c r="AG993" s="38"/>
      <c r="AN993" s="38"/>
    </row>
    <row r="994" spans="1:40" ht="16" customHeight="1" x14ac:dyDescent="0.2">
      <c r="A994" s="36"/>
      <c r="D994" s="273"/>
      <c r="E994" s="273"/>
      <c r="F994" s="273"/>
      <c r="G994" s="273"/>
      <c r="H994" s="274"/>
      <c r="I994" s="4"/>
      <c r="L994" s="7"/>
      <c r="M994" s="32"/>
      <c r="N994" s="80"/>
      <c r="O994" s="568">
        <v>46296</v>
      </c>
      <c r="P994" s="569"/>
      <c r="Q994" s="569"/>
      <c r="R994" s="569"/>
      <c r="S994" s="569"/>
      <c r="T994" s="569"/>
      <c r="U994" s="570" t="s">
        <v>1345</v>
      </c>
      <c r="V994" s="570"/>
      <c r="W994" s="570"/>
      <c r="X994" s="570"/>
      <c r="Y994" s="570"/>
      <c r="Z994" s="570"/>
      <c r="AA994" s="570"/>
      <c r="AB994" s="570"/>
      <c r="AC994" s="570"/>
      <c r="AD994" s="570"/>
      <c r="AE994" s="570"/>
      <c r="AF994" s="120"/>
      <c r="AG994" s="121"/>
      <c r="AH994" s="311" t="s">
        <v>1362</v>
      </c>
      <c r="AI994" s="311"/>
      <c r="AJ994" s="311"/>
      <c r="AK994" s="311"/>
      <c r="AL994" s="311"/>
      <c r="AM994" s="311"/>
      <c r="AN994" s="312"/>
    </row>
    <row r="995" spans="1:40" ht="16" customHeight="1" x14ac:dyDescent="0.2">
      <c r="A995" s="36"/>
      <c r="D995" s="273"/>
      <c r="E995" s="273"/>
      <c r="F995" s="273"/>
      <c r="G995" s="273"/>
      <c r="H995" s="274"/>
      <c r="I995" s="4"/>
      <c r="L995" s="7"/>
      <c r="N995" s="25"/>
      <c r="O995" s="25" t="s">
        <v>1346</v>
      </c>
      <c r="P995" s="119" t="s">
        <v>1347</v>
      </c>
      <c r="Q995" s="25"/>
      <c r="R995" s="25"/>
      <c r="S995" s="25"/>
      <c r="T995" s="25"/>
      <c r="U995" s="25"/>
      <c r="V995" s="25"/>
      <c r="W995" s="25"/>
      <c r="X995" s="25"/>
      <c r="Y995" s="25"/>
      <c r="Z995" s="25"/>
      <c r="AA995" s="25"/>
      <c r="AB995" s="25"/>
      <c r="AC995" s="25"/>
      <c r="AD995" s="25"/>
      <c r="AE995" s="25"/>
      <c r="AF995" s="24"/>
      <c r="AG995" s="26"/>
      <c r="AH995" s="311"/>
      <c r="AI995" s="311"/>
      <c r="AJ995" s="311"/>
      <c r="AK995" s="311"/>
      <c r="AL995" s="311"/>
      <c r="AM995" s="311"/>
      <c r="AN995" s="312"/>
    </row>
    <row r="996" spans="1:40" ht="16" customHeight="1" x14ac:dyDescent="0.2">
      <c r="A996" s="36"/>
      <c r="D996" s="273"/>
      <c r="E996" s="273"/>
      <c r="F996" s="273"/>
      <c r="G996" s="273"/>
      <c r="H996" s="274"/>
      <c r="I996" s="4"/>
      <c r="L996" s="7"/>
      <c r="N996" s="25"/>
      <c r="O996" s="25"/>
      <c r="P996" s="80"/>
      <c r="Q996" s="598" t="s">
        <v>1349</v>
      </c>
      <c r="R996" s="599"/>
      <c r="S996" s="599"/>
      <c r="T996" s="599"/>
      <c r="U996" s="599"/>
      <c r="V996" s="599"/>
      <c r="W996" s="599"/>
      <c r="X996" s="599"/>
      <c r="Y996" s="599"/>
      <c r="Z996" s="599"/>
      <c r="AA996" s="599"/>
      <c r="AB996" s="599"/>
      <c r="AC996" s="599"/>
      <c r="AD996" s="599"/>
      <c r="AE996" s="599"/>
      <c r="AF996" s="252"/>
      <c r="AG996" s="186"/>
      <c r="AN996" s="7"/>
    </row>
    <row r="997" spans="1:40" ht="16" customHeight="1" x14ac:dyDescent="0.2">
      <c r="A997" s="36"/>
      <c r="D997" s="273"/>
      <c r="E997" s="273"/>
      <c r="F997" s="273"/>
      <c r="G997" s="273"/>
      <c r="H997" s="274"/>
      <c r="I997" s="4"/>
      <c r="L997" s="7"/>
      <c r="N997" s="25"/>
      <c r="O997" s="25"/>
      <c r="P997" s="80"/>
      <c r="Q997" s="119" t="s">
        <v>1350</v>
      </c>
      <c r="R997" s="140"/>
      <c r="S997" s="140"/>
      <c r="T997" s="140"/>
      <c r="U997" s="140"/>
      <c r="V997" s="140"/>
      <c r="W997" s="140"/>
      <c r="X997" s="140"/>
      <c r="Y997" s="140"/>
      <c r="Z997" s="140"/>
      <c r="AA997" s="140"/>
      <c r="AB997" s="140"/>
      <c r="AC997" s="140"/>
      <c r="AD997" s="140"/>
      <c r="AE997" s="140"/>
      <c r="AF997" s="173"/>
      <c r="AG997" s="122"/>
      <c r="AN997" s="7"/>
    </row>
    <row r="998" spans="1:40" ht="16" customHeight="1" x14ac:dyDescent="0.2">
      <c r="A998" s="36"/>
      <c r="D998" s="55"/>
      <c r="E998" s="55"/>
      <c r="F998" s="55"/>
      <c r="G998" s="55"/>
      <c r="H998" s="56"/>
      <c r="I998" s="4"/>
      <c r="L998" s="7"/>
      <c r="N998" s="25"/>
      <c r="O998" s="25"/>
      <c r="P998" s="80"/>
      <c r="Q998" s="598" t="s">
        <v>1351</v>
      </c>
      <c r="R998" s="599"/>
      <c r="S998" s="599"/>
      <c r="T998" s="599"/>
      <c r="U998" s="599"/>
      <c r="V998" s="599"/>
      <c r="W998" s="599"/>
      <c r="X998" s="599"/>
      <c r="Y998" s="599"/>
      <c r="Z998" s="599"/>
      <c r="AA998" s="599"/>
      <c r="AB998" s="599"/>
      <c r="AC998" s="599"/>
      <c r="AD998" s="599"/>
      <c r="AE998" s="599"/>
      <c r="AF998" s="252"/>
      <c r="AG998" s="186"/>
      <c r="AN998" s="7"/>
    </row>
    <row r="999" spans="1:40" ht="16" customHeight="1" x14ac:dyDescent="0.2">
      <c r="A999" s="36"/>
      <c r="D999" s="55"/>
      <c r="E999" s="55"/>
      <c r="F999" s="55"/>
      <c r="G999" s="55"/>
      <c r="H999" s="56"/>
      <c r="I999" s="4"/>
      <c r="L999" s="7"/>
      <c r="N999" s="25"/>
      <c r="O999" s="25"/>
      <c r="P999" s="80"/>
      <c r="Q999" s="368" t="s">
        <v>1352</v>
      </c>
      <c r="R999" s="368"/>
      <c r="S999" s="368"/>
      <c r="T999" s="368"/>
      <c r="U999" s="368"/>
      <c r="V999" s="368"/>
      <c r="W999" s="368"/>
      <c r="X999" s="368"/>
      <c r="Y999" s="368"/>
      <c r="Z999" s="368"/>
      <c r="AA999" s="368"/>
      <c r="AB999" s="368"/>
      <c r="AC999" s="368"/>
      <c r="AD999" s="368"/>
      <c r="AE999" s="368"/>
      <c r="AF999" s="173"/>
      <c r="AG999" s="122"/>
      <c r="AN999" s="7"/>
    </row>
    <row r="1000" spans="1:40" ht="16" customHeight="1" x14ac:dyDescent="0.2">
      <c r="A1000" s="36"/>
      <c r="D1000" s="55"/>
      <c r="E1000" s="55"/>
      <c r="F1000" s="55"/>
      <c r="G1000" s="55"/>
      <c r="H1000" s="56"/>
      <c r="I1000" s="4"/>
      <c r="L1000" s="7"/>
      <c r="N1000" s="25"/>
      <c r="O1000" s="25"/>
      <c r="P1000" s="25"/>
      <c r="Q1000" s="368"/>
      <c r="R1000" s="368"/>
      <c r="S1000" s="368"/>
      <c r="T1000" s="368"/>
      <c r="U1000" s="368"/>
      <c r="V1000" s="368"/>
      <c r="W1000" s="368"/>
      <c r="X1000" s="368"/>
      <c r="Y1000" s="368"/>
      <c r="Z1000" s="368"/>
      <c r="AA1000" s="368"/>
      <c r="AB1000" s="368"/>
      <c r="AC1000" s="368"/>
      <c r="AD1000" s="368"/>
      <c r="AE1000" s="368"/>
      <c r="AF1000" s="173"/>
      <c r="AG1000" s="122"/>
      <c r="AN1000" s="7"/>
    </row>
    <row r="1001" spans="1:40" ht="16" customHeight="1" x14ac:dyDescent="0.2">
      <c r="A1001" s="36"/>
      <c r="D1001" s="55"/>
      <c r="E1001" s="55"/>
      <c r="F1001" s="55"/>
      <c r="G1001" s="55"/>
      <c r="H1001" s="56"/>
      <c r="I1001" s="4"/>
      <c r="L1001" s="7"/>
      <c r="N1001" s="25"/>
      <c r="O1001" s="25"/>
      <c r="P1001" s="80"/>
      <c r="Q1001" s="368" t="s">
        <v>1353</v>
      </c>
      <c r="R1001" s="368"/>
      <c r="S1001" s="368"/>
      <c r="T1001" s="368"/>
      <c r="U1001" s="368"/>
      <c r="V1001" s="368"/>
      <c r="W1001" s="368"/>
      <c r="X1001" s="368"/>
      <c r="Y1001" s="368"/>
      <c r="Z1001" s="368"/>
      <c r="AA1001" s="368"/>
      <c r="AB1001" s="368"/>
      <c r="AC1001" s="368"/>
      <c r="AD1001" s="368"/>
      <c r="AE1001" s="368"/>
      <c r="AF1001" s="173"/>
      <c r="AG1001" s="122"/>
      <c r="AN1001" s="7"/>
    </row>
    <row r="1002" spans="1:40" ht="16" customHeight="1" x14ac:dyDescent="0.2">
      <c r="A1002" s="36"/>
      <c r="D1002" s="55"/>
      <c r="E1002" s="55"/>
      <c r="F1002" s="55"/>
      <c r="G1002" s="55"/>
      <c r="H1002" s="56"/>
      <c r="I1002" s="4"/>
      <c r="L1002" s="7"/>
      <c r="N1002" s="25"/>
      <c r="O1002" s="25"/>
      <c r="P1002" s="25"/>
      <c r="Q1002" s="368"/>
      <c r="R1002" s="368"/>
      <c r="S1002" s="368"/>
      <c r="T1002" s="368"/>
      <c r="U1002" s="368"/>
      <c r="V1002" s="368"/>
      <c r="W1002" s="368"/>
      <c r="X1002" s="368"/>
      <c r="Y1002" s="368"/>
      <c r="Z1002" s="368"/>
      <c r="AA1002" s="368"/>
      <c r="AB1002" s="368"/>
      <c r="AC1002" s="368"/>
      <c r="AD1002" s="368"/>
      <c r="AE1002" s="368"/>
      <c r="AF1002" s="173"/>
      <c r="AG1002" s="122"/>
      <c r="AN1002" s="7"/>
    </row>
    <row r="1003" spans="1:40" ht="7" customHeight="1" x14ac:dyDescent="0.2">
      <c r="A1003" s="36"/>
      <c r="I1003" s="4"/>
      <c r="L1003" s="7"/>
      <c r="N1003" s="25"/>
      <c r="O1003" s="25"/>
      <c r="P1003" s="25"/>
      <c r="Q1003" s="25"/>
      <c r="R1003" s="25"/>
      <c r="S1003" s="25"/>
      <c r="T1003" s="25"/>
      <c r="U1003" s="25"/>
      <c r="V1003" s="25"/>
      <c r="W1003" s="25"/>
      <c r="X1003" s="25"/>
      <c r="Y1003" s="25"/>
      <c r="Z1003" s="25"/>
      <c r="AA1003" s="25"/>
      <c r="AB1003" s="25"/>
      <c r="AC1003" s="25"/>
      <c r="AD1003" s="25"/>
      <c r="AE1003" s="25"/>
      <c r="AF1003" s="24"/>
      <c r="AG1003" s="26"/>
      <c r="AN1003" s="7"/>
    </row>
    <row r="1004" spans="1:40" ht="16" customHeight="1" x14ac:dyDescent="0.2">
      <c r="A1004" s="36"/>
      <c r="D1004" s="55"/>
      <c r="E1004" s="55"/>
      <c r="F1004" s="55"/>
      <c r="G1004" s="55"/>
      <c r="H1004" s="56"/>
      <c r="I1004" s="4"/>
      <c r="L1004" s="7"/>
      <c r="N1004" s="80"/>
      <c r="O1004" s="568">
        <v>46296</v>
      </c>
      <c r="P1004" s="569"/>
      <c r="Q1004" s="569"/>
      <c r="R1004" s="569"/>
      <c r="S1004" s="569"/>
      <c r="T1004" s="569"/>
      <c r="U1004" s="570" t="s">
        <v>1361</v>
      </c>
      <c r="V1004" s="570"/>
      <c r="W1004" s="570"/>
      <c r="X1004" s="570"/>
      <c r="Y1004" s="570"/>
      <c r="Z1004" s="570"/>
      <c r="AA1004" s="570"/>
      <c r="AB1004" s="570"/>
      <c r="AC1004" s="570"/>
      <c r="AD1004" s="570"/>
      <c r="AE1004" s="570"/>
      <c r="AF1004" s="120"/>
      <c r="AG1004" s="121"/>
      <c r="AH1004" s="311" t="s">
        <v>1363</v>
      </c>
      <c r="AI1004" s="311"/>
      <c r="AJ1004" s="311"/>
      <c r="AK1004" s="311"/>
      <c r="AL1004" s="311"/>
      <c r="AM1004" s="311"/>
      <c r="AN1004" s="312"/>
    </row>
    <row r="1005" spans="1:40" ht="16" customHeight="1" x14ac:dyDescent="0.2">
      <c r="A1005" s="36"/>
      <c r="D1005" s="55"/>
      <c r="E1005" s="55"/>
      <c r="F1005" s="55"/>
      <c r="G1005" s="55"/>
      <c r="H1005" s="56"/>
      <c r="I1005" s="4"/>
      <c r="L1005" s="7"/>
      <c r="N1005" s="25"/>
      <c r="O1005" s="25" t="s">
        <v>1346</v>
      </c>
      <c r="P1005" s="368" t="s">
        <v>1348</v>
      </c>
      <c r="Q1005" s="597"/>
      <c r="R1005" s="597"/>
      <c r="S1005" s="597"/>
      <c r="T1005" s="597"/>
      <c r="U1005" s="597"/>
      <c r="V1005" s="597"/>
      <c r="W1005" s="597"/>
      <c r="X1005" s="597"/>
      <c r="Y1005" s="597"/>
      <c r="Z1005" s="597"/>
      <c r="AA1005" s="597"/>
      <c r="AB1005" s="597"/>
      <c r="AC1005" s="597"/>
      <c r="AD1005" s="597"/>
      <c r="AE1005" s="597"/>
      <c r="AF1005" s="251"/>
      <c r="AG1005" s="178"/>
      <c r="AH1005" s="311"/>
      <c r="AI1005" s="311"/>
      <c r="AJ1005" s="311"/>
      <c r="AK1005" s="311"/>
      <c r="AL1005" s="311"/>
      <c r="AM1005" s="311"/>
      <c r="AN1005" s="312"/>
    </row>
    <row r="1006" spans="1:40" ht="16" customHeight="1" x14ac:dyDescent="0.2">
      <c r="A1006" s="36"/>
      <c r="I1006" s="4"/>
      <c r="L1006" s="7"/>
      <c r="N1006" s="25"/>
      <c r="O1006" s="25"/>
      <c r="P1006" s="597"/>
      <c r="Q1006" s="597"/>
      <c r="R1006" s="597"/>
      <c r="S1006" s="597"/>
      <c r="T1006" s="597"/>
      <c r="U1006" s="597"/>
      <c r="V1006" s="597"/>
      <c r="W1006" s="597"/>
      <c r="X1006" s="597"/>
      <c r="Y1006" s="597"/>
      <c r="Z1006" s="597"/>
      <c r="AA1006" s="597"/>
      <c r="AB1006" s="597"/>
      <c r="AC1006" s="597"/>
      <c r="AD1006" s="597"/>
      <c r="AE1006" s="597"/>
      <c r="AF1006" s="251"/>
      <c r="AG1006" s="178"/>
      <c r="AN1006" s="7"/>
    </row>
    <row r="1007" spans="1:40" ht="16" customHeight="1" x14ac:dyDescent="0.2">
      <c r="A1007" s="36"/>
      <c r="I1007" s="4"/>
      <c r="L1007" s="7"/>
      <c r="N1007" s="25"/>
      <c r="O1007" s="25"/>
      <c r="P1007" s="80"/>
      <c r="Q1007" s="598" t="s">
        <v>1354</v>
      </c>
      <c r="R1007" s="600"/>
      <c r="S1007" s="600"/>
      <c r="T1007" s="600"/>
      <c r="U1007" s="600"/>
      <c r="V1007" s="600"/>
      <c r="W1007" s="600"/>
      <c r="X1007" s="600"/>
      <c r="Y1007" s="600"/>
      <c r="Z1007" s="600"/>
      <c r="AA1007" s="600"/>
      <c r="AB1007" s="600"/>
      <c r="AC1007" s="600"/>
      <c r="AD1007" s="600"/>
      <c r="AE1007" s="600"/>
      <c r="AF1007" s="185"/>
      <c r="AG1007" s="210"/>
      <c r="AN1007" s="7"/>
    </row>
    <row r="1008" spans="1:40" ht="16" customHeight="1" x14ac:dyDescent="0.2">
      <c r="A1008" s="36"/>
      <c r="I1008" s="4"/>
      <c r="L1008" s="7"/>
      <c r="N1008" s="25"/>
      <c r="O1008" s="25"/>
      <c r="P1008" s="80"/>
      <c r="Q1008" s="119" t="s">
        <v>1350</v>
      </c>
      <c r="R1008" s="140"/>
      <c r="S1008" s="140"/>
      <c r="T1008" s="140"/>
      <c r="U1008" s="140"/>
      <c r="V1008" s="140"/>
      <c r="W1008" s="140"/>
      <c r="X1008" s="140"/>
      <c r="Y1008" s="140"/>
      <c r="Z1008" s="140"/>
      <c r="AA1008" s="140"/>
      <c r="AB1008" s="140"/>
      <c r="AC1008" s="140"/>
      <c r="AD1008" s="140"/>
      <c r="AE1008" s="140"/>
      <c r="AF1008" s="173"/>
      <c r="AG1008" s="122"/>
      <c r="AN1008" s="7"/>
    </row>
    <row r="1009" spans="1:40" ht="16" customHeight="1" x14ac:dyDescent="0.2">
      <c r="A1009" s="36"/>
      <c r="I1009" s="4"/>
      <c r="L1009" s="7"/>
      <c r="N1009" s="25"/>
      <c r="O1009" s="25"/>
      <c r="P1009" s="80"/>
      <c r="Q1009" s="598" t="s">
        <v>1351</v>
      </c>
      <c r="R1009" s="599"/>
      <c r="S1009" s="599"/>
      <c r="T1009" s="599"/>
      <c r="U1009" s="599"/>
      <c r="V1009" s="599"/>
      <c r="W1009" s="599"/>
      <c r="X1009" s="599"/>
      <c r="Y1009" s="599"/>
      <c r="Z1009" s="599"/>
      <c r="AA1009" s="599"/>
      <c r="AB1009" s="599"/>
      <c r="AC1009" s="599"/>
      <c r="AD1009" s="599"/>
      <c r="AE1009" s="599"/>
      <c r="AF1009" s="252"/>
      <c r="AG1009" s="186"/>
      <c r="AN1009" s="7"/>
    </row>
    <row r="1010" spans="1:40" ht="16" customHeight="1" x14ac:dyDescent="0.2">
      <c r="A1010" s="36"/>
      <c r="D1010" s="55"/>
      <c r="E1010" s="55"/>
      <c r="F1010" s="55"/>
      <c r="G1010" s="55"/>
      <c r="H1010" s="56"/>
      <c r="I1010" s="4"/>
      <c r="L1010" s="7"/>
      <c r="N1010" s="25"/>
      <c r="O1010" s="25"/>
      <c r="P1010" s="80"/>
      <c r="Q1010" s="368" t="s">
        <v>1355</v>
      </c>
      <c r="R1010" s="368"/>
      <c r="S1010" s="368"/>
      <c r="T1010" s="368"/>
      <c r="U1010" s="368"/>
      <c r="V1010" s="368"/>
      <c r="W1010" s="368"/>
      <c r="X1010" s="368"/>
      <c r="Y1010" s="368"/>
      <c r="Z1010" s="368"/>
      <c r="AA1010" s="368"/>
      <c r="AB1010" s="368"/>
      <c r="AC1010" s="368"/>
      <c r="AD1010" s="368"/>
      <c r="AE1010" s="368"/>
      <c r="AF1010" s="173"/>
      <c r="AG1010" s="122"/>
      <c r="AN1010" s="7"/>
    </row>
    <row r="1011" spans="1:40" ht="16" customHeight="1" x14ac:dyDescent="0.2">
      <c r="A1011" s="36"/>
      <c r="D1011" s="55"/>
      <c r="E1011" s="55"/>
      <c r="F1011" s="55"/>
      <c r="G1011" s="55"/>
      <c r="H1011" s="56"/>
      <c r="I1011" s="4"/>
      <c r="L1011" s="7"/>
      <c r="N1011" s="25"/>
      <c r="O1011" s="25"/>
      <c r="P1011" s="25"/>
      <c r="Q1011" s="368"/>
      <c r="R1011" s="368"/>
      <c r="S1011" s="368"/>
      <c r="T1011" s="368"/>
      <c r="U1011" s="368"/>
      <c r="V1011" s="368"/>
      <c r="W1011" s="368"/>
      <c r="X1011" s="368"/>
      <c r="Y1011" s="368"/>
      <c r="Z1011" s="368"/>
      <c r="AA1011" s="368"/>
      <c r="AB1011" s="368"/>
      <c r="AC1011" s="368"/>
      <c r="AD1011" s="368"/>
      <c r="AE1011" s="368"/>
      <c r="AF1011" s="173"/>
      <c r="AG1011" s="122"/>
      <c r="AN1011" s="7"/>
    </row>
    <row r="1012" spans="1:40" ht="16" customHeight="1" x14ac:dyDescent="0.2">
      <c r="A1012" s="36"/>
      <c r="D1012" s="55"/>
      <c r="E1012" s="55"/>
      <c r="F1012" s="55"/>
      <c r="G1012" s="55"/>
      <c r="H1012" s="56"/>
      <c r="I1012" s="4"/>
      <c r="L1012" s="7"/>
      <c r="N1012" s="25"/>
      <c r="O1012" s="25"/>
      <c r="P1012" s="80"/>
      <c r="Q1012" s="368" t="s">
        <v>1356</v>
      </c>
      <c r="R1012" s="368"/>
      <c r="S1012" s="368"/>
      <c r="T1012" s="368"/>
      <c r="U1012" s="368"/>
      <c r="V1012" s="368"/>
      <c r="W1012" s="368"/>
      <c r="X1012" s="368"/>
      <c r="Y1012" s="368"/>
      <c r="Z1012" s="368"/>
      <c r="AA1012" s="368"/>
      <c r="AB1012" s="368"/>
      <c r="AC1012" s="368"/>
      <c r="AD1012" s="368"/>
      <c r="AE1012" s="368"/>
      <c r="AF1012" s="173"/>
      <c r="AG1012" s="122"/>
      <c r="AN1012" s="7"/>
    </row>
    <row r="1013" spans="1:40" ht="16" customHeight="1" x14ac:dyDescent="0.2">
      <c r="A1013" s="36"/>
      <c r="D1013" s="55"/>
      <c r="E1013" s="55"/>
      <c r="F1013" s="55"/>
      <c r="G1013" s="55"/>
      <c r="H1013" s="56"/>
      <c r="I1013" s="4"/>
      <c r="L1013" s="7"/>
      <c r="N1013" s="25"/>
      <c r="O1013" s="25"/>
      <c r="P1013" s="25"/>
      <c r="Q1013" s="368"/>
      <c r="R1013" s="368"/>
      <c r="S1013" s="368"/>
      <c r="T1013" s="368"/>
      <c r="U1013" s="368"/>
      <c r="V1013" s="368"/>
      <c r="W1013" s="368"/>
      <c r="X1013" s="368"/>
      <c r="Y1013" s="368"/>
      <c r="Z1013" s="368"/>
      <c r="AA1013" s="368"/>
      <c r="AB1013" s="368"/>
      <c r="AC1013" s="368"/>
      <c r="AD1013" s="368"/>
      <c r="AE1013" s="368"/>
      <c r="AF1013" s="173"/>
      <c r="AG1013" s="122"/>
      <c r="AN1013" s="7"/>
    </row>
    <row r="1014" spans="1:40" ht="7" customHeight="1" x14ac:dyDescent="0.2">
      <c r="A1014" s="36"/>
      <c r="I1014" s="4"/>
      <c r="L1014" s="7"/>
      <c r="N1014" s="25"/>
      <c r="O1014" s="25"/>
      <c r="P1014" s="25"/>
      <c r="Q1014" s="25"/>
      <c r="R1014" s="25"/>
      <c r="S1014" s="25"/>
      <c r="T1014" s="25"/>
      <c r="U1014" s="25"/>
      <c r="V1014" s="25"/>
      <c r="W1014" s="25"/>
      <c r="X1014" s="25"/>
      <c r="Y1014" s="25"/>
      <c r="Z1014" s="25"/>
      <c r="AA1014" s="25"/>
      <c r="AB1014" s="25"/>
      <c r="AC1014" s="25"/>
      <c r="AD1014" s="25"/>
      <c r="AE1014" s="25"/>
      <c r="AF1014" s="24"/>
      <c r="AG1014" s="26"/>
      <c r="AN1014" s="7"/>
    </row>
    <row r="1015" spans="1:40" s="32" customFormat="1" ht="16" customHeight="1" x14ac:dyDescent="0.2">
      <c r="A1015" s="36"/>
      <c r="D1015" s="151"/>
      <c r="E1015" s="151"/>
      <c r="F1015" s="151"/>
      <c r="G1015" s="151"/>
      <c r="H1015" s="97"/>
      <c r="I1015" s="36"/>
      <c r="L1015" s="38"/>
      <c r="N1015" s="80"/>
      <c r="O1015" s="412">
        <v>44652</v>
      </c>
      <c r="P1015" s="413"/>
      <c r="Q1015" s="413"/>
      <c r="R1015" s="413"/>
      <c r="S1015" s="413"/>
      <c r="T1015" s="413"/>
      <c r="U1015" s="354" t="s">
        <v>1345</v>
      </c>
      <c r="V1015" s="354"/>
      <c r="W1015" s="354"/>
      <c r="X1015" s="354"/>
      <c r="Y1015" s="354"/>
      <c r="Z1015" s="354"/>
      <c r="AA1015" s="354"/>
      <c r="AB1015" s="354"/>
      <c r="AC1015" s="354"/>
      <c r="AD1015" s="354"/>
      <c r="AE1015" s="354"/>
      <c r="AF1015" s="120"/>
      <c r="AG1015" s="121"/>
      <c r="AH1015" s="311" t="s">
        <v>1440</v>
      </c>
      <c r="AI1015" s="311"/>
      <c r="AJ1015" s="311"/>
      <c r="AK1015" s="311"/>
      <c r="AL1015" s="311"/>
      <c r="AM1015" s="311"/>
      <c r="AN1015" s="312"/>
    </row>
    <row r="1016" spans="1:40" ht="16" customHeight="1" x14ac:dyDescent="0.2">
      <c r="A1016" s="36"/>
      <c r="D1016" s="151"/>
      <c r="E1016" s="151"/>
      <c r="F1016" s="151"/>
      <c r="G1016" s="151"/>
      <c r="H1016" s="97"/>
      <c r="I1016" s="4"/>
      <c r="L1016" s="7"/>
      <c r="N1016" s="25"/>
      <c r="O1016" s="55" t="s">
        <v>138</v>
      </c>
      <c r="P1016" s="53" t="s">
        <v>1436</v>
      </c>
      <c r="Q1016" s="55"/>
      <c r="R1016" s="55"/>
      <c r="S1016" s="55"/>
      <c r="T1016" s="55"/>
      <c r="U1016" s="55"/>
      <c r="V1016" s="55"/>
      <c r="W1016" s="55"/>
      <c r="X1016" s="55"/>
      <c r="Y1016" s="55"/>
      <c r="Z1016" s="55"/>
      <c r="AA1016" s="55"/>
      <c r="AB1016" s="55"/>
      <c r="AC1016" s="55"/>
      <c r="AD1016" s="55"/>
      <c r="AE1016" s="55"/>
      <c r="AF1016" s="24"/>
      <c r="AG1016" s="26"/>
      <c r="AH1016" s="311"/>
      <c r="AI1016" s="311"/>
      <c r="AJ1016" s="311"/>
      <c r="AK1016" s="311"/>
      <c r="AL1016" s="311"/>
      <c r="AM1016" s="311"/>
      <c r="AN1016" s="312"/>
    </row>
    <row r="1017" spans="1:40" ht="16" customHeight="1" x14ac:dyDescent="0.2">
      <c r="A1017" s="36"/>
      <c r="D1017" s="151"/>
      <c r="E1017" s="151"/>
      <c r="F1017" s="151"/>
      <c r="G1017" s="151"/>
      <c r="H1017" s="97"/>
      <c r="I1017" s="4"/>
      <c r="L1017" s="7"/>
      <c r="N1017" s="25"/>
      <c r="O1017" s="25"/>
      <c r="P1017" s="80"/>
      <c r="Q1017" s="410" t="s">
        <v>1437</v>
      </c>
      <c r="R1017" s="411"/>
      <c r="S1017" s="411"/>
      <c r="T1017" s="411"/>
      <c r="U1017" s="411"/>
      <c r="V1017" s="411"/>
      <c r="W1017" s="411"/>
      <c r="X1017" s="411"/>
      <c r="Y1017" s="411"/>
      <c r="Z1017" s="411"/>
      <c r="AA1017" s="411"/>
      <c r="AB1017" s="411"/>
      <c r="AC1017" s="411"/>
      <c r="AD1017" s="411"/>
      <c r="AE1017" s="411"/>
      <c r="AF1017" s="252"/>
      <c r="AG1017" s="186"/>
      <c r="AH1017" s="311"/>
      <c r="AI1017" s="311"/>
      <c r="AJ1017" s="311"/>
      <c r="AK1017" s="311"/>
      <c r="AL1017" s="311"/>
      <c r="AM1017" s="311"/>
      <c r="AN1017" s="312"/>
    </row>
    <row r="1018" spans="1:40" ht="16" customHeight="1" x14ac:dyDescent="0.2">
      <c r="A1018" s="36"/>
      <c r="D1018" s="151"/>
      <c r="E1018" s="151"/>
      <c r="F1018" s="151"/>
      <c r="G1018" s="151"/>
      <c r="H1018" s="97"/>
      <c r="I1018" s="4"/>
      <c r="L1018" s="7"/>
      <c r="N1018" s="25"/>
      <c r="O1018" s="25"/>
      <c r="P1018" s="80"/>
      <c r="Q1018" s="53" t="s">
        <v>1350</v>
      </c>
      <c r="R1018" s="55"/>
      <c r="S1018" s="55"/>
      <c r="T1018" s="55"/>
      <c r="U1018" s="55"/>
      <c r="V1018" s="55"/>
      <c r="W1018" s="55"/>
      <c r="X1018" s="55"/>
      <c r="Y1018" s="55"/>
      <c r="Z1018" s="55"/>
      <c r="AA1018" s="55"/>
      <c r="AB1018" s="55"/>
      <c r="AC1018" s="55"/>
      <c r="AD1018" s="55"/>
      <c r="AE1018" s="55"/>
      <c r="AF1018" s="173"/>
      <c r="AG1018" s="122"/>
      <c r="AN1018" s="7"/>
    </row>
    <row r="1019" spans="1:40" ht="16" customHeight="1" x14ac:dyDescent="0.2">
      <c r="A1019" s="36"/>
      <c r="D1019" s="55"/>
      <c r="E1019" s="55"/>
      <c r="F1019" s="55"/>
      <c r="G1019" s="55"/>
      <c r="H1019" s="56"/>
      <c r="I1019" s="4"/>
      <c r="L1019" s="7"/>
      <c r="N1019" s="25"/>
      <c r="O1019" s="25"/>
      <c r="P1019" s="80"/>
      <c r="Q1019" s="410" t="s">
        <v>1351</v>
      </c>
      <c r="R1019" s="411"/>
      <c r="S1019" s="411"/>
      <c r="T1019" s="411"/>
      <c r="U1019" s="411"/>
      <c r="V1019" s="411"/>
      <c r="W1019" s="411"/>
      <c r="X1019" s="411"/>
      <c r="Y1019" s="411"/>
      <c r="Z1019" s="411"/>
      <c r="AA1019" s="411"/>
      <c r="AB1019" s="411"/>
      <c r="AC1019" s="411"/>
      <c r="AD1019" s="411"/>
      <c r="AE1019" s="411"/>
      <c r="AF1019" s="252"/>
      <c r="AG1019" s="186"/>
      <c r="AN1019" s="7"/>
    </row>
    <row r="1020" spans="1:40" ht="16" customHeight="1" x14ac:dyDescent="0.2">
      <c r="A1020" s="36"/>
      <c r="D1020" s="55"/>
      <c r="E1020" s="55"/>
      <c r="F1020" s="55"/>
      <c r="G1020" s="55"/>
      <c r="H1020" s="56"/>
      <c r="I1020" s="4"/>
      <c r="L1020" s="7"/>
      <c r="N1020" s="25"/>
      <c r="O1020" s="25"/>
      <c r="P1020" s="80"/>
      <c r="Q1020" s="311" t="s">
        <v>1352</v>
      </c>
      <c r="R1020" s="311"/>
      <c r="S1020" s="311"/>
      <c r="T1020" s="311"/>
      <c r="U1020" s="311"/>
      <c r="V1020" s="311"/>
      <c r="W1020" s="311"/>
      <c r="X1020" s="311"/>
      <c r="Y1020" s="311"/>
      <c r="Z1020" s="311"/>
      <c r="AA1020" s="311"/>
      <c r="AB1020" s="311"/>
      <c r="AC1020" s="311"/>
      <c r="AD1020" s="311"/>
      <c r="AE1020" s="311"/>
      <c r="AF1020" s="173"/>
      <c r="AG1020" s="122"/>
      <c r="AN1020" s="7"/>
    </row>
    <row r="1021" spans="1:40" ht="16" customHeight="1" x14ac:dyDescent="0.2">
      <c r="A1021" s="36"/>
      <c r="D1021" s="55"/>
      <c r="E1021" s="55"/>
      <c r="F1021" s="55"/>
      <c r="G1021" s="55"/>
      <c r="H1021" s="56"/>
      <c r="I1021" s="4"/>
      <c r="L1021" s="7"/>
      <c r="N1021" s="25"/>
      <c r="O1021" s="25"/>
      <c r="P1021" s="25"/>
      <c r="Q1021" s="311"/>
      <c r="R1021" s="311"/>
      <c r="S1021" s="311"/>
      <c r="T1021" s="311"/>
      <c r="U1021" s="311"/>
      <c r="V1021" s="311"/>
      <c r="W1021" s="311"/>
      <c r="X1021" s="311"/>
      <c r="Y1021" s="311"/>
      <c r="Z1021" s="311"/>
      <c r="AA1021" s="311"/>
      <c r="AB1021" s="311"/>
      <c r="AC1021" s="311"/>
      <c r="AD1021" s="311"/>
      <c r="AE1021" s="311"/>
      <c r="AF1021" s="173"/>
      <c r="AG1021" s="122"/>
      <c r="AN1021" s="7"/>
    </row>
    <row r="1022" spans="1:40" s="32" customFormat="1" ht="16" customHeight="1" x14ac:dyDescent="0.2">
      <c r="A1022" s="36"/>
      <c r="D1022" s="151"/>
      <c r="E1022" s="151"/>
      <c r="F1022" s="151"/>
      <c r="G1022" s="151"/>
      <c r="H1022" s="97"/>
      <c r="I1022" s="36"/>
      <c r="L1022" s="38"/>
      <c r="M1022" s="36"/>
      <c r="AF1022" s="36"/>
      <c r="AG1022" s="38"/>
      <c r="AN1022" s="38"/>
    </row>
    <row r="1023" spans="1:40" s="32" customFormat="1" ht="16" customHeight="1" x14ac:dyDescent="0.2">
      <c r="A1023" s="36"/>
      <c r="B1023" s="383" t="s">
        <v>52</v>
      </c>
      <c r="C1023" s="384"/>
      <c r="D1023" s="311" t="s">
        <v>1150</v>
      </c>
      <c r="E1023" s="311"/>
      <c r="F1023" s="311"/>
      <c r="G1023" s="311"/>
      <c r="H1023" s="312"/>
      <c r="I1023" s="334" t="s">
        <v>1046</v>
      </c>
      <c r="J1023" s="335"/>
      <c r="K1023" s="335"/>
      <c r="L1023" s="336"/>
      <c r="M1023" s="32" t="s">
        <v>97</v>
      </c>
      <c r="N1023" s="311" t="s">
        <v>1151</v>
      </c>
      <c r="O1023" s="311"/>
      <c r="P1023" s="311"/>
      <c r="Q1023" s="311"/>
      <c r="R1023" s="311"/>
      <c r="S1023" s="311"/>
      <c r="T1023" s="311"/>
      <c r="U1023" s="311"/>
      <c r="V1023" s="311"/>
      <c r="W1023" s="311"/>
      <c r="X1023" s="311"/>
      <c r="Y1023" s="311"/>
      <c r="Z1023" s="311"/>
      <c r="AA1023" s="311"/>
      <c r="AB1023" s="311"/>
      <c r="AC1023" s="311"/>
      <c r="AD1023" s="311"/>
      <c r="AE1023" s="311"/>
      <c r="AF1023" s="313" t="str" cm="1">
        <f t="array" ref="AF1023">_xlfn.IFS(I1023="いる・いない","－",I1023="いる","○",TRUE,"×")</f>
        <v>－</v>
      </c>
      <c r="AG1023" s="314"/>
      <c r="AH1023" s="311" t="s">
        <v>1156</v>
      </c>
      <c r="AI1023" s="311"/>
      <c r="AJ1023" s="311"/>
      <c r="AK1023" s="311"/>
      <c r="AL1023" s="311"/>
      <c r="AM1023" s="311"/>
      <c r="AN1023" s="312"/>
    </row>
    <row r="1024" spans="1:40" s="32" customFormat="1" ht="16" customHeight="1" x14ac:dyDescent="0.2">
      <c r="A1024" s="36"/>
      <c r="D1024" s="311"/>
      <c r="E1024" s="311"/>
      <c r="F1024" s="311"/>
      <c r="G1024" s="311"/>
      <c r="H1024" s="312"/>
      <c r="I1024" s="36"/>
      <c r="L1024" s="38"/>
      <c r="N1024" s="311"/>
      <c r="O1024" s="311"/>
      <c r="P1024" s="311"/>
      <c r="Q1024" s="311"/>
      <c r="R1024" s="311"/>
      <c r="S1024" s="311"/>
      <c r="T1024" s="311"/>
      <c r="U1024" s="311"/>
      <c r="V1024" s="311"/>
      <c r="W1024" s="311"/>
      <c r="X1024" s="311"/>
      <c r="Y1024" s="311"/>
      <c r="Z1024" s="311"/>
      <c r="AA1024" s="311"/>
      <c r="AB1024" s="311"/>
      <c r="AC1024" s="311"/>
      <c r="AD1024" s="311"/>
      <c r="AE1024" s="311"/>
      <c r="AF1024" s="57"/>
      <c r="AG1024" s="56"/>
      <c r="AH1024" s="311"/>
      <c r="AI1024" s="311"/>
      <c r="AJ1024" s="311"/>
      <c r="AK1024" s="311"/>
      <c r="AL1024" s="311"/>
      <c r="AM1024" s="311"/>
      <c r="AN1024" s="312"/>
    </row>
    <row r="1025" spans="1:40" s="32" customFormat="1" ht="16" customHeight="1" x14ac:dyDescent="0.2">
      <c r="A1025" s="36"/>
      <c r="D1025" s="311"/>
      <c r="E1025" s="311"/>
      <c r="F1025" s="311"/>
      <c r="G1025" s="311"/>
      <c r="H1025" s="312"/>
      <c r="I1025" s="36"/>
      <c r="L1025" s="38"/>
      <c r="O1025" s="32" t="s">
        <v>138</v>
      </c>
      <c r="P1025" s="311" t="s">
        <v>1152</v>
      </c>
      <c r="Q1025" s="311"/>
      <c r="R1025" s="311"/>
      <c r="S1025" s="311"/>
      <c r="T1025" s="311"/>
      <c r="U1025" s="311"/>
      <c r="V1025" s="311"/>
      <c r="W1025" s="311"/>
      <c r="X1025" s="311"/>
      <c r="Y1025" s="311"/>
      <c r="Z1025" s="311"/>
      <c r="AA1025" s="311"/>
      <c r="AB1025" s="311"/>
      <c r="AC1025" s="311"/>
      <c r="AD1025" s="311"/>
      <c r="AE1025" s="311"/>
      <c r="AF1025" s="57"/>
      <c r="AG1025" s="56"/>
      <c r="AH1025" s="311"/>
      <c r="AI1025" s="311"/>
      <c r="AJ1025" s="311"/>
      <c r="AK1025" s="311"/>
      <c r="AL1025" s="311"/>
      <c r="AM1025" s="311"/>
      <c r="AN1025" s="312"/>
    </row>
    <row r="1026" spans="1:40" s="32" customFormat="1" ht="16" customHeight="1" x14ac:dyDescent="0.2">
      <c r="A1026" s="36"/>
      <c r="D1026" s="311"/>
      <c r="E1026" s="311"/>
      <c r="F1026" s="311"/>
      <c r="G1026" s="311"/>
      <c r="H1026" s="312"/>
      <c r="I1026" s="36"/>
      <c r="L1026" s="38"/>
      <c r="O1026" s="32" t="s">
        <v>138</v>
      </c>
      <c r="P1026" s="311" t="s">
        <v>1153</v>
      </c>
      <c r="Q1026" s="311"/>
      <c r="R1026" s="311"/>
      <c r="S1026" s="311"/>
      <c r="T1026" s="311"/>
      <c r="U1026" s="311"/>
      <c r="V1026" s="311"/>
      <c r="W1026" s="311"/>
      <c r="X1026" s="311"/>
      <c r="Y1026" s="311"/>
      <c r="Z1026" s="311"/>
      <c r="AA1026" s="311"/>
      <c r="AB1026" s="311"/>
      <c r="AC1026" s="311"/>
      <c r="AD1026" s="311"/>
      <c r="AE1026" s="311"/>
      <c r="AF1026" s="57"/>
      <c r="AG1026" s="56"/>
      <c r="AH1026" s="311" t="s">
        <v>1157</v>
      </c>
      <c r="AI1026" s="311"/>
      <c r="AJ1026" s="311"/>
      <c r="AK1026" s="311"/>
      <c r="AL1026" s="311"/>
      <c r="AM1026" s="311"/>
      <c r="AN1026" s="312"/>
    </row>
    <row r="1027" spans="1:40" s="32" customFormat="1" ht="16" customHeight="1" x14ac:dyDescent="0.2">
      <c r="A1027" s="36"/>
      <c r="D1027" s="311"/>
      <c r="E1027" s="311"/>
      <c r="F1027" s="311"/>
      <c r="G1027" s="311"/>
      <c r="H1027" s="312"/>
      <c r="I1027" s="36"/>
      <c r="L1027" s="38"/>
      <c r="M1027" s="32" t="s">
        <v>97</v>
      </c>
      <c r="N1027" s="53" t="s">
        <v>1154</v>
      </c>
      <c r="O1027" s="44"/>
      <c r="P1027" s="44"/>
      <c r="Q1027" s="44"/>
      <c r="R1027" s="44"/>
      <c r="S1027" s="44"/>
      <c r="T1027" s="44"/>
      <c r="U1027" s="44"/>
      <c r="V1027" s="44"/>
      <c r="W1027" s="44"/>
      <c r="X1027" s="44"/>
      <c r="Y1027" s="44"/>
      <c r="Z1027" s="44"/>
      <c r="AA1027" s="44"/>
      <c r="AB1027" s="44"/>
      <c r="AC1027" s="44"/>
      <c r="AD1027" s="44"/>
      <c r="AE1027" s="44"/>
      <c r="AF1027" s="83"/>
      <c r="AG1027" s="84"/>
      <c r="AH1027" s="311"/>
      <c r="AI1027" s="311"/>
      <c r="AJ1027" s="311"/>
      <c r="AK1027" s="311"/>
      <c r="AL1027" s="311"/>
      <c r="AM1027" s="311"/>
      <c r="AN1027" s="312"/>
    </row>
    <row r="1028" spans="1:40" s="32" customFormat="1" ht="16" customHeight="1" x14ac:dyDescent="0.2">
      <c r="A1028" s="36"/>
      <c r="D1028" s="311"/>
      <c r="E1028" s="311"/>
      <c r="F1028" s="311"/>
      <c r="G1028" s="311"/>
      <c r="H1028" s="312"/>
      <c r="I1028" s="36"/>
      <c r="L1028" s="38"/>
      <c r="O1028" s="32" t="s">
        <v>138</v>
      </c>
      <c r="P1028" s="475" t="s">
        <v>1155</v>
      </c>
      <c r="Q1028" s="475"/>
      <c r="R1028" s="475"/>
      <c r="S1028" s="475"/>
      <c r="T1028" s="475"/>
      <c r="U1028" s="475"/>
      <c r="V1028" s="475"/>
      <c r="W1028" s="475"/>
      <c r="X1028" s="475"/>
      <c r="Y1028" s="475"/>
      <c r="Z1028" s="475"/>
      <c r="AA1028" s="475"/>
      <c r="AB1028" s="475"/>
      <c r="AC1028" s="475"/>
      <c r="AD1028" s="475"/>
      <c r="AE1028" s="475"/>
      <c r="AF1028" s="253"/>
      <c r="AG1028" s="209"/>
      <c r="AH1028" s="311"/>
      <c r="AI1028" s="311"/>
      <c r="AJ1028" s="311"/>
      <c r="AK1028" s="311"/>
      <c r="AL1028" s="311"/>
      <c r="AM1028" s="311"/>
      <c r="AN1028" s="312"/>
    </row>
    <row r="1029" spans="1:40" s="32" customFormat="1" ht="16" customHeight="1" x14ac:dyDescent="0.2">
      <c r="A1029" s="76"/>
      <c r="B1029" s="71"/>
      <c r="C1029" s="71"/>
      <c r="D1029" s="85"/>
      <c r="E1029" s="85"/>
      <c r="F1029" s="85"/>
      <c r="G1029" s="85"/>
      <c r="H1029" s="85"/>
      <c r="I1029" s="76"/>
      <c r="J1029" s="71"/>
      <c r="K1029" s="71"/>
      <c r="L1029" s="79"/>
      <c r="M1029" s="71"/>
      <c r="N1029" s="71"/>
      <c r="O1029" s="88"/>
      <c r="P1029" s="88"/>
      <c r="Q1029" s="88"/>
      <c r="R1029" s="88"/>
      <c r="S1029" s="88"/>
      <c r="T1029" s="88"/>
      <c r="U1029" s="88"/>
      <c r="V1029" s="88"/>
      <c r="W1029" s="88"/>
      <c r="X1029" s="88"/>
      <c r="Y1029" s="88"/>
      <c r="Z1029" s="88"/>
      <c r="AA1029" s="88"/>
      <c r="AB1029" s="88"/>
      <c r="AC1029" s="88"/>
      <c r="AD1029" s="88"/>
      <c r="AE1029" s="88"/>
      <c r="AF1029" s="169"/>
      <c r="AG1029" s="89"/>
      <c r="AH1029" s="71"/>
      <c r="AI1029" s="71"/>
      <c r="AJ1029" s="71"/>
      <c r="AK1029" s="71"/>
      <c r="AL1029" s="71"/>
      <c r="AM1029" s="71"/>
      <c r="AN1029" s="79"/>
    </row>
    <row r="1030" spans="1:40" s="32" customFormat="1" ht="16" customHeight="1" x14ac:dyDescent="0.2">
      <c r="A1030" s="65">
        <v>3</v>
      </c>
      <c r="B1030" s="337" t="s">
        <v>597</v>
      </c>
      <c r="C1030" s="562"/>
      <c r="D1030" s="562"/>
      <c r="E1030" s="562"/>
      <c r="F1030" s="562"/>
      <c r="G1030" s="562"/>
      <c r="H1030" s="563"/>
      <c r="I1030" s="65"/>
      <c r="J1030" s="66"/>
      <c r="K1030" s="66"/>
      <c r="L1030" s="67"/>
      <c r="M1030" s="66"/>
      <c r="N1030" s="66"/>
      <c r="O1030" s="66"/>
      <c r="P1030" s="66"/>
      <c r="Q1030" s="66"/>
      <c r="R1030" s="66"/>
      <c r="S1030" s="66"/>
      <c r="T1030" s="66"/>
      <c r="U1030" s="66"/>
      <c r="V1030" s="66"/>
      <c r="W1030" s="66"/>
      <c r="X1030" s="66"/>
      <c r="Y1030" s="66"/>
      <c r="Z1030" s="66"/>
      <c r="AA1030" s="66"/>
      <c r="AB1030" s="66"/>
      <c r="AC1030" s="66"/>
      <c r="AD1030" s="66"/>
      <c r="AE1030" s="66"/>
      <c r="AF1030" s="65"/>
      <c r="AG1030" s="67"/>
      <c r="AH1030" s="66"/>
      <c r="AI1030" s="66"/>
      <c r="AJ1030" s="66"/>
      <c r="AK1030" s="66"/>
      <c r="AL1030" s="66"/>
      <c r="AM1030" s="66"/>
      <c r="AN1030" s="67"/>
    </row>
    <row r="1031" spans="1:40" s="32" customFormat="1" ht="16" customHeight="1" x14ac:dyDescent="0.2">
      <c r="A1031" s="36"/>
      <c r="B1031" s="383" t="s">
        <v>50</v>
      </c>
      <c r="C1031" s="384"/>
      <c r="D1031" s="354" t="s">
        <v>598</v>
      </c>
      <c r="E1031" s="354"/>
      <c r="F1031" s="354"/>
      <c r="G1031" s="354"/>
      <c r="H1031" s="373"/>
      <c r="I1031" s="36"/>
      <c r="L1031" s="38"/>
      <c r="O1031" s="40"/>
      <c r="P1031" s="40"/>
      <c r="Q1031" s="40"/>
      <c r="R1031" s="40"/>
      <c r="S1031" s="40"/>
      <c r="T1031" s="40"/>
      <c r="U1031" s="40"/>
      <c r="V1031" s="40"/>
      <c r="W1031" s="40"/>
      <c r="X1031" s="40"/>
      <c r="Y1031" s="40"/>
      <c r="Z1031" s="40"/>
      <c r="AA1031" s="40"/>
      <c r="AB1031" s="40"/>
      <c r="AC1031" s="40"/>
      <c r="AD1031" s="40"/>
      <c r="AE1031" s="40"/>
      <c r="AF1031" s="39"/>
      <c r="AG1031" s="41"/>
      <c r="AH1031" s="74"/>
      <c r="AI1031" s="74"/>
      <c r="AJ1031" s="74"/>
      <c r="AK1031" s="74"/>
      <c r="AL1031" s="74"/>
      <c r="AM1031" s="74"/>
      <c r="AN1031" s="75"/>
    </row>
    <row r="1032" spans="1:40" s="32" customFormat="1" ht="16" customHeight="1" x14ac:dyDescent="0.2">
      <c r="A1032" s="36"/>
      <c r="C1032" s="32" t="s">
        <v>129</v>
      </c>
      <c r="D1032" s="311" t="s">
        <v>599</v>
      </c>
      <c r="E1032" s="311"/>
      <c r="F1032" s="311"/>
      <c r="G1032" s="311"/>
      <c r="H1032" s="312"/>
      <c r="I1032" s="334" t="s">
        <v>1046</v>
      </c>
      <c r="J1032" s="335"/>
      <c r="K1032" s="335"/>
      <c r="L1032" s="336"/>
      <c r="M1032" s="32" t="s">
        <v>59</v>
      </c>
      <c r="N1032" s="311" t="s">
        <v>1572</v>
      </c>
      <c r="O1032" s="311"/>
      <c r="P1032" s="311"/>
      <c r="Q1032" s="311"/>
      <c r="R1032" s="311"/>
      <c r="S1032" s="311"/>
      <c r="T1032" s="311"/>
      <c r="U1032" s="311"/>
      <c r="V1032" s="311"/>
      <c r="W1032" s="311"/>
      <c r="X1032" s="311"/>
      <c r="Y1032" s="311"/>
      <c r="Z1032" s="311"/>
      <c r="AA1032" s="311"/>
      <c r="AB1032" s="311"/>
      <c r="AC1032" s="311"/>
      <c r="AD1032" s="311"/>
      <c r="AE1032" s="311"/>
      <c r="AF1032" s="313" t="str" cm="1">
        <f t="array" ref="AF1032">_xlfn.IFS(I1032="いる・いない","－",I1032="いる","○",TRUE,"×")</f>
        <v>－</v>
      </c>
      <c r="AG1032" s="314"/>
      <c r="AH1032" s="354" t="s">
        <v>603</v>
      </c>
      <c r="AI1032" s="354"/>
      <c r="AJ1032" s="354"/>
      <c r="AK1032" s="354"/>
      <c r="AL1032" s="354"/>
      <c r="AM1032" s="354"/>
      <c r="AN1032" s="373"/>
    </row>
    <row r="1033" spans="1:40" s="32" customFormat="1" ht="16" customHeight="1" x14ac:dyDescent="0.2">
      <c r="A1033" s="36"/>
      <c r="D1033" s="311"/>
      <c r="E1033" s="311"/>
      <c r="F1033" s="311"/>
      <c r="G1033" s="311"/>
      <c r="H1033" s="312"/>
      <c r="I1033" s="80"/>
      <c r="J1033" s="328" t="s">
        <v>78</v>
      </c>
      <c r="K1033" s="328"/>
      <c r="L1033" s="329"/>
      <c r="N1033" s="311"/>
      <c r="O1033" s="311"/>
      <c r="P1033" s="311"/>
      <c r="Q1033" s="311"/>
      <c r="R1033" s="311"/>
      <c r="S1033" s="311"/>
      <c r="T1033" s="311"/>
      <c r="U1033" s="311"/>
      <c r="V1033" s="311"/>
      <c r="W1033" s="311"/>
      <c r="X1033" s="311"/>
      <c r="Y1033" s="311"/>
      <c r="Z1033" s="311"/>
      <c r="AA1033" s="311"/>
      <c r="AB1033" s="311"/>
      <c r="AC1033" s="311"/>
      <c r="AD1033" s="311"/>
      <c r="AE1033" s="311"/>
      <c r="AF1033" s="57"/>
      <c r="AG1033" s="56"/>
      <c r="AH1033" s="354" t="s">
        <v>604</v>
      </c>
      <c r="AI1033" s="354"/>
      <c r="AJ1033" s="354"/>
      <c r="AK1033" s="354"/>
      <c r="AL1033" s="354"/>
      <c r="AM1033" s="354"/>
      <c r="AN1033" s="373"/>
    </row>
    <row r="1034" spans="1:40" s="32" customFormat="1" ht="16" customHeight="1" x14ac:dyDescent="0.2">
      <c r="A1034" s="36"/>
      <c r="D1034" s="311"/>
      <c r="E1034" s="311"/>
      <c r="F1034" s="311"/>
      <c r="G1034" s="311"/>
      <c r="H1034" s="312"/>
      <c r="I1034" s="36"/>
      <c r="L1034" s="38"/>
      <c r="N1034" s="32" t="s">
        <v>138</v>
      </c>
      <c r="O1034" s="354" t="s">
        <v>601</v>
      </c>
      <c r="P1034" s="354"/>
      <c r="Q1034" s="354"/>
      <c r="R1034" s="354"/>
      <c r="S1034" s="354"/>
      <c r="T1034" s="354"/>
      <c r="U1034" s="339"/>
      <c r="V1034" s="339"/>
      <c r="W1034" s="339"/>
      <c r="X1034" s="339"/>
      <c r="Y1034" s="339"/>
      <c r="Z1034" s="339"/>
      <c r="AA1034" s="339"/>
      <c r="AB1034" s="339"/>
      <c r="AC1034" s="339"/>
      <c r="AD1034" s="339"/>
      <c r="AF1034" s="36"/>
      <c r="AG1034" s="38"/>
      <c r="AN1034" s="38"/>
    </row>
    <row r="1035" spans="1:40" s="32" customFormat="1" ht="16" customHeight="1" x14ac:dyDescent="0.2">
      <c r="A1035" s="36"/>
      <c r="D1035" s="352"/>
      <c r="E1035" s="352"/>
      <c r="F1035" s="352"/>
      <c r="G1035" s="352"/>
      <c r="H1035" s="353"/>
      <c r="I1035" s="36"/>
      <c r="L1035" s="38"/>
      <c r="O1035" s="339"/>
      <c r="P1035" s="339"/>
      <c r="Q1035" s="339"/>
      <c r="R1035" s="339"/>
      <c r="S1035" s="339"/>
      <c r="T1035" s="339"/>
      <c r="U1035" s="339"/>
      <c r="V1035" s="339"/>
      <c r="W1035" s="339"/>
      <c r="X1035" s="339"/>
      <c r="Y1035" s="339"/>
      <c r="Z1035" s="339"/>
      <c r="AA1035" s="339"/>
      <c r="AB1035" s="339"/>
      <c r="AC1035" s="339"/>
      <c r="AD1035" s="339"/>
      <c r="AF1035" s="36"/>
      <c r="AG1035" s="38"/>
      <c r="AH1035" s="74"/>
      <c r="AI1035" s="74"/>
      <c r="AJ1035" s="74"/>
      <c r="AK1035" s="74"/>
      <c r="AL1035" s="74"/>
      <c r="AM1035" s="74"/>
      <c r="AN1035" s="75"/>
    </row>
    <row r="1036" spans="1:40" s="32" customFormat="1" ht="16" customHeight="1" x14ac:dyDescent="0.2">
      <c r="A1036" s="36"/>
      <c r="I1036" s="36"/>
      <c r="L1036" s="38"/>
      <c r="N1036" s="32" t="s">
        <v>138</v>
      </c>
      <c r="O1036" s="354" t="s">
        <v>602</v>
      </c>
      <c r="P1036" s="354"/>
      <c r="Q1036" s="354"/>
      <c r="R1036" s="354"/>
      <c r="S1036" s="374"/>
      <c r="T1036" s="374"/>
      <c r="U1036" s="595"/>
      <c r="V1036" s="595"/>
      <c r="W1036" s="71" t="s">
        <v>11</v>
      </c>
      <c r="X1036" s="374"/>
      <c r="Y1036" s="374"/>
      <c r="Z1036" s="71" t="s">
        <v>12</v>
      </c>
      <c r="AF1036" s="36"/>
      <c r="AG1036" s="38"/>
      <c r="AN1036" s="38"/>
    </row>
    <row r="1037" spans="1:40" s="32" customFormat="1" ht="7.5" customHeight="1" x14ac:dyDescent="0.2">
      <c r="A1037" s="36"/>
      <c r="I1037" s="36"/>
      <c r="L1037" s="38"/>
      <c r="AF1037" s="36"/>
      <c r="AG1037" s="38"/>
      <c r="AN1037" s="38"/>
    </row>
    <row r="1038" spans="1:40" s="32" customFormat="1" ht="16" customHeight="1" x14ac:dyDescent="0.2">
      <c r="A1038" s="36"/>
      <c r="C1038" s="32" t="s">
        <v>136</v>
      </c>
      <c r="D1038" s="311" t="s">
        <v>607</v>
      </c>
      <c r="E1038" s="311"/>
      <c r="F1038" s="311"/>
      <c r="G1038" s="311"/>
      <c r="H1038" s="312"/>
      <c r="I1038" s="334" t="s">
        <v>1046</v>
      </c>
      <c r="J1038" s="335"/>
      <c r="K1038" s="335"/>
      <c r="L1038" s="336"/>
      <c r="AF1038" s="313" t="str" cm="1">
        <f t="array" ref="AF1038">_xlfn.IFS(I1038="いる・いない","－",I1038="いる","○",TRUE,"×")</f>
        <v>－</v>
      </c>
      <c r="AG1038" s="314"/>
      <c r="AH1038" s="311" t="s">
        <v>1271</v>
      </c>
      <c r="AI1038" s="311"/>
      <c r="AJ1038" s="311"/>
      <c r="AK1038" s="311"/>
      <c r="AL1038" s="311"/>
      <c r="AM1038" s="311"/>
      <c r="AN1038" s="312"/>
    </row>
    <row r="1039" spans="1:40" s="32" customFormat="1" ht="16" customHeight="1" x14ac:dyDescent="0.2">
      <c r="A1039" s="36"/>
      <c r="D1039" s="311"/>
      <c r="E1039" s="311"/>
      <c r="F1039" s="311"/>
      <c r="G1039" s="311"/>
      <c r="H1039" s="312"/>
      <c r="I1039" s="80"/>
      <c r="J1039" s="328" t="s">
        <v>606</v>
      </c>
      <c r="K1039" s="328"/>
      <c r="L1039" s="329"/>
      <c r="AF1039" s="36"/>
      <c r="AG1039" s="38"/>
      <c r="AH1039" s="311"/>
      <c r="AI1039" s="311"/>
      <c r="AJ1039" s="311"/>
      <c r="AK1039" s="311"/>
      <c r="AL1039" s="311"/>
      <c r="AM1039" s="311"/>
      <c r="AN1039" s="312"/>
    </row>
    <row r="1040" spans="1:40" s="32" customFormat="1" ht="16" customHeight="1" x14ac:dyDescent="0.2">
      <c r="A1040" s="36"/>
      <c r="D1040" s="311"/>
      <c r="E1040" s="311"/>
      <c r="F1040" s="311"/>
      <c r="G1040" s="311"/>
      <c r="H1040" s="312"/>
      <c r="I1040" s="36"/>
      <c r="J1040" s="74"/>
      <c r="K1040" s="74"/>
      <c r="L1040" s="75"/>
      <c r="AF1040" s="36"/>
      <c r="AG1040" s="38"/>
      <c r="AH1040" s="44"/>
      <c r="AI1040" s="44"/>
      <c r="AJ1040" s="44"/>
      <c r="AK1040" s="44"/>
      <c r="AL1040" s="44"/>
      <c r="AM1040" s="44"/>
      <c r="AN1040" s="84"/>
    </row>
    <row r="1041" spans="1:40" s="32" customFormat="1" ht="16" customHeight="1" x14ac:dyDescent="0.2">
      <c r="A1041" s="36"/>
      <c r="D1041" s="352"/>
      <c r="E1041" s="352"/>
      <c r="F1041" s="352"/>
      <c r="G1041" s="352"/>
      <c r="H1041" s="353"/>
      <c r="I1041" s="36"/>
      <c r="L1041" s="38"/>
      <c r="AF1041" s="36"/>
      <c r="AG1041" s="38"/>
      <c r="AH1041" s="44"/>
      <c r="AI1041" s="44"/>
      <c r="AJ1041" s="44"/>
      <c r="AK1041" s="44"/>
      <c r="AL1041" s="44"/>
      <c r="AM1041" s="44"/>
      <c r="AN1041" s="84"/>
    </row>
    <row r="1042" spans="1:40" s="32" customFormat="1" ht="7" customHeight="1" x14ac:dyDescent="0.2">
      <c r="A1042" s="36"/>
      <c r="I1042" s="36"/>
      <c r="L1042" s="38"/>
      <c r="AF1042" s="36"/>
      <c r="AG1042" s="38"/>
      <c r="AN1042" s="38"/>
    </row>
    <row r="1043" spans="1:40" s="32" customFormat="1" ht="16" customHeight="1" x14ac:dyDescent="0.2">
      <c r="A1043" s="36"/>
      <c r="B1043" s="383" t="s">
        <v>51</v>
      </c>
      <c r="C1043" s="384"/>
      <c r="D1043" s="354" t="s">
        <v>1456</v>
      </c>
      <c r="E1043" s="354"/>
      <c r="F1043" s="354"/>
      <c r="G1043" s="354"/>
      <c r="H1043" s="373"/>
      <c r="I1043" s="36"/>
      <c r="L1043" s="38"/>
      <c r="O1043" s="40"/>
      <c r="P1043" s="40"/>
      <c r="Q1043" s="40"/>
      <c r="R1043" s="40"/>
      <c r="S1043" s="40"/>
      <c r="T1043" s="40"/>
      <c r="U1043" s="40"/>
      <c r="V1043" s="40"/>
      <c r="W1043" s="40"/>
      <c r="X1043" s="40"/>
      <c r="Y1043" s="40"/>
      <c r="Z1043" s="40"/>
      <c r="AA1043" s="40"/>
      <c r="AB1043" s="40"/>
      <c r="AC1043" s="40"/>
      <c r="AD1043" s="40"/>
      <c r="AE1043" s="40"/>
      <c r="AF1043" s="39"/>
      <c r="AG1043" s="41"/>
      <c r="AH1043" s="74"/>
      <c r="AI1043" s="74"/>
      <c r="AJ1043" s="74"/>
      <c r="AK1043" s="74"/>
      <c r="AL1043" s="74"/>
      <c r="AM1043" s="74"/>
      <c r="AN1043" s="75"/>
    </row>
    <row r="1044" spans="1:40" s="32" customFormat="1" ht="16" customHeight="1" x14ac:dyDescent="0.2">
      <c r="A1044" s="36"/>
      <c r="C1044" s="32" t="s">
        <v>600</v>
      </c>
      <c r="D1044" s="365" t="s">
        <v>1472</v>
      </c>
      <c r="E1044" s="365"/>
      <c r="F1044" s="365"/>
      <c r="G1044" s="365"/>
      <c r="H1044" s="366"/>
      <c r="I1044" s="334" t="s">
        <v>1046</v>
      </c>
      <c r="J1044" s="335"/>
      <c r="K1044" s="335"/>
      <c r="L1044" s="336"/>
      <c r="M1044" s="32" t="s">
        <v>59</v>
      </c>
      <c r="N1044" s="53" t="s">
        <v>1461</v>
      </c>
      <c r="S1044" s="40"/>
      <c r="T1044" s="74"/>
      <c r="U1044" s="74"/>
      <c r="V1044" s="74"/>
      <c r="W1044" s="74"/>
      <c r="X1044" s="74"/>
      <c r="Y1044" s="74"/>
      <c r="Z1044" s="74"/>
      <c r="AA1044" s="74"/>
      <c r="AB1044" s="74"/>
      <c r="AC1044" s="74"/>
      <c r="AD1044" s="74"/>
      <c r="AE1044" s="55"/>
      <c r="AF1044" s="313" t="str" cm="1">
        <f t="array" ref="AF1044">_xlfn.IFS(I1044="いる・いない","－",I1044="いる","○",TRUE,"×")</f>
        <v>－</v>
      </c>
      <c r="AG1044" s="314"/>
      <c r="AH1044" s="354" t="s">
        <v>1559</v>
      </c>
      <c r="AI1044" s="354"/>
      <c r="AJ1044" s="354"/>
      <c r="AK1044" s="354"/>
      <c r="AL1044" s="354"/>
      <c r="AM1044" s="354"/>
      <c r="AN1044" s="373"/>
    </row>
    <row r="1045" spans="1:40" s="32" customFormat="1" ht="16" customHeight="1" x14ac:dyDescent="0.2">
      <c r="A1045" s="36"/>
      <c r="D1045" s="365"/>
      <c r="E1045" s="365"/>
      <c r="F1045" s="365"/>
      <c r="G1045" s="365"/>
      <c r="H1045" s="366"/>
      <c r="I1045" s="36"/>
      <c r="J1045" s="74"/>
      <c r="K1045" s="74"/>
      <c r="L1045" s="75"/>
      <c r="N1045" s="80"/>
      <c r="O1045" s="311" t="s">
        <v>1457</v>
      </c>
      <c r="P1045" s="311"/>
      <c r="Q1045" s="311"/>
      <c r="R1045" s="311"/>
      <c r="S1045" s="40" t="s">
        <v>1458</v>
      </c>
      <c r="T1045" s="311" t="s">
        <v>1460</v>
      </c>
      <c r="U1045" s="311"/>
      <c r="V1045" s="311"/>
      <c r="W1045" s="311"/>
      <c r="X1045" s="311"/>
      <c r="Y1045" s="311"/>
      <c r="Z1045" s="311"/>
      <c r="AA1045" s="311"/>
      <c r="AB1045" s="311"/>
      <c r="AC1045" s="311"/>
      <c r="AD1045" s="311"/>
      <c r="AE1045" s="55"/>
      <c r="AF1045" s="57"/>
      <c r="AG1045" s="56"/>
      <c r="AH1045" s="53"/>
      <c r="AI1045" s="53"/>
      <c r="AJ1045" s="53"/>
      <c r="AK1045" s="53"/>
      <c r="AL1045" s="53"/>
      <c r="AM1045" s="53"/>
      <c r="AN1045" s="54"/>
    </row>
    <row r="1046" spans="1:40" s="32" customFormat="1" ht="16" customHeight="1" x14ac:dyDescent="0.2">
      <c r="A1046" s="36"/>
      <c r="D1046" s="365"/>
      <c r="E1046" s="365"/>
      <c r="F1046" s="365"/>
      <c r="G1046" s="365"/>
      <c r="H1046" s="366"/>
      <c r="I1046" s="36"/>
      <c r="J1046" s="74"/>
      <c r="K1046" s="74"/>
      <c r="L1046" s="75"/>
      <c r="N1046" s="55"/>
      <c r="T1046" s="311"/>
      <c r="U1046" s="311"/>
      <c r="V1046" s="311"/>
      <c r="W1046" s="311"/>
      <c r="X1046" s="311"/>
      <c r="Y1046" s="311"/>
      <c r="Z1046" s="311"/>
      <c r="AA1046" s="311"/>
      <c r="AB1046" s="311"/>
      <c r="AC1046" s="311"/>
      <c r="AD1046" s="311"/>
      <c r="AE1046" s="55"/>
      <c r="AF1046" s="57"/>
      <c r="AG1046" s="56"/>
      <c r="AH1046" s="53"/>
      <c r="AI1046" s="53"/>
      <c r="AJ1046" s="53"/>
      <c r="AK1046" s="53"/>
      <c r="AL1046" s="53"/>
      <c r="AM1046" s="53"/>
      <c r="AN1046" s="54"/>
    </row>
    <row r="1047" spans="1:40" s="32" customFormat="1" ht="16" customHeight="1" x14ac:dyDescent="0.2">
      <c r="A1047" s="36"/>
      <c r="D1047" s="365"/>
      <c r="E1047" s="365"/>
      <c r="F1047" s="365"/>
      <c r="G1047" s="365"/>
      <c r="H1047" s="366"/>
      <c r="I1047" s="36"/>
      <c r="J1047" s="74"/>
      <c r="K1047" s="74"/>
      <c r="L1047" s="75"/>
      <c r="N1047" s="80"/>
      <c r="O1047" s="311" t="s">
        <v>1459</v>
      </c>
      <c r="P1047" s="311"/>
      <c r="Q1047" s="311"/>
      <c r="R1047" s="311"/>
      <c r="S1047" s="40" t="s">
        <v>1458</v>
      </c>
      <c r="T1047" s="311" t="s">
        <v>1460</v>
      </c>
      <c r="U1047" s="311"/>
      <c r="V1047" s="311"/>
      <c r="W1047" s="311"/>
      <c r="X1047" s="311"/>
      <c r="Y1047" s="311"/>
      <c r="Z1047" s="311"/>
      <c r="AA1047" s="311"/>
      <c r="AB1047" s="311"/>
      <c r="AC1047" s="311"/>
      <c r="AD1047" s="311"/>
      <c r="AE1047" s="55"/>
      <c r="AF1047" s="57"/>
      <c r="AG1047" s="56"/>
      <c r="AH1047" s="53"/>
      <c r="AI1047" s="53"/>
      <c r="AJ1047" s="53"/>
      <c r="AK1047" s="53"/>
      <c r="AL1047" s="53"/>
      <c r="AM1047" s="53"/>
      <c r="AN1047" s="54"/>
    </row>
    <row r="1048" spans="1:40" s="32" customFormat="1" ht="16" customHeight="1" x14ac:dyDescent="0.2">
      <c r="A1048" s="36"/>
      <c r="D1048" s="365"/>
      <c r="E1048" s="365"/>
      <c r="F1048" s="365"/>
      <c r="G1048" s="365"/>
      <c r="H1048" s="366"/>
      <c r="I1048" s="36"/>
      <c r="J1048" s="74"/>
      <c r="K1048" s="74"/>
      <c r="L1048" s="75"/>
      <c r="N1048" s="55"/>
      <c r="O1048" s="55"/>
      <c r="P1048" s="55"/>
      <c r="Q1048" s="55"/>
      <c r="R1048" s="55"/>
      <c r="S1048" s="55"/>
      <c r="T1048" s="311"/>
      <c r="U1048" s="311"/>
      <c r="V1048" s="311"/>
      <c r="W1048" s="311"/>
      <c r="X1048" s="311"/>
      <c r="Y1048" s="311"/>
      <c r="Z1048" s="311"/>
      <c r="AA1048" s="311"/>
      <c r="AB1048" s="311"/>
      <c r="AC1048" s="311"/>
      <c r="AD1048" s="311"/>
      <c r="AE1048" s="55"/>
      <c r="AF1048" s="57"/>
      <c r="AG1048" s="56"/>
      <c r="AH1048" s="53"/>
      <c r="AI1048" s="53"/>
      <c r="AJ1048" s="53"/>
      <c r="AK1048" s="53"/>
      <c r="AL1048" s="53"/>
      <c r="AM1048" s="53"/>
      <c r="AN1048" s="54"/>
    </row>
    <row r="1049" spans="1:40" s="32" customFormat="1" ht="16" customHeight="1" x14ac:dyDescent="0.2">
      <c r="A1049" s="36"/>
      <c r="D1049" s="365"/>
      <c r="E1049" s="365"/>
      <c r="F1049" s="365"/>
      <c r="G1049" s="365"/>
      <c r="H1049" s="366"/>
      <c r="I1049" s="36"/>
      <c r="J1049" s="74"/>
      <c r="K1049" s="74"/>
      <c r="L1049" s="75"/>
      <c r="N1049" s="55" t="s">
        <v>1473</v>
      </c>
      <c r="O1049" s="53" t="s">
        <v>1474</v>
      </c>
      <c r="AE1049" s="55"/>
      <c r="AF1049" s="57"/>
      <c r="AG1049" s="56"/>
      <c r="AH1049" s="354"/>
      <c r="AI1049" s="354"/>
      <c r="AJ1049" s="354"/>
      <c r="AK1049" s="354"/>
      <c r="AL1049" s="354"/>
      <c r="AM1049" s="354"/>
      <c r="AN1049" s="373"/>
    </row>
    <row r="1050" spans="1:40" s="32" customFormat="1" ht="16" customHeight="1" x14ac:dyDescent="0.2">
      <c r="A1050" s="36"/>
      <c r="D1050" s="365"/>
      <c r="E1050" s="365"/>
      <c r="F1050" s="365"/>
      <c r="G1050" s="365"/>
      <c r="H1050" s="366"/>
      <c r="I1050" s="36"/>
      <c r="J1050" s="74"/>
      <c r="K1050" s="74"/>
      <c r="L1050" s="75"/>
      <c r="N1050" s="55"/>
      <c r="AE1050" s="55"/>
      <c r="AF1050" s="57"/>
      <c r="AG1050" s="56"/>
      <c r="AH1050" s="53"/>
      <c r="AI1050" s="53"/>
      <c r="AJ1050" s="53"/>
      <c r="AK1050" s="53"/>
      <c r="AL1050" s="53"/>
      <c r="AM1050" s="53"/>
      <c r="AN1050" s="54"/>
    </row>
    <row r="1051" spans="1:40" s="32" customFormat="1" ht="16" customHeight="1" x14ac:dyDescent="0.2">
      <c r="A1051" s="36"/>
      <c r="D1051" s="566"/>
      <c r="E1051" s="566"/>
      <c r="F1051" s="566"/>
      <c r="G1051" s="566"/>
      <c r="H1051" s="567"/>
      <c r="I1051" s="36"/>
      <c r="L1051" s="38"/>
      <c r="N1051" s="74"/>
      <c r="O1051" s="74"/>
      <c r="P1051" s="74"/>
      <c r="Q1051" s="74"/>
      <c r="R1051" s="74"/>
      <c r="S1051" s="74"/>
      <c r="T1051" s="74"/>
      <c r="U1051" s="74"/>
      <c r="V1051" s="74"/>
      <c r="W1051" s="74"/>
      <c r="X1051" s="74"/>
      <c r="Y1051" s="74"/>
      <c r="Z1051" s="74"/>
      <c r="AA1051" s="74"/>
      <c r="AB1051" s="74"/>
      <c r="AC1051" s="74"/>
      <c r="AD1051" s="74"/>
      <c r="AF1051" s="36"/>
      <c r="AG1051" s="38"/>
      <c r="AH1051" s="74"/>
      <c r="AI1051" s="74"/>
      <c r="AJ1051" s="74"/>
      <c r="AK1051" s="74"/>
      <c r="AL1051" s="74"/>
      <c r="AM1051" s="74"/>
      <c r="AN1051" s="75"/>
    </row>
    <row r="1052" spans="1:40" s="32" customFormat="1" ht="7" customHeight="1" x14ac:dyDescent="0.2">
      <c r="A1052" s="36"/>
      <c r="I1052" s="36"/>
      <c r="L1052" s="38"/>
      <c r="AF1052" s="36"/>
      <c r="AG1052" s="38"/>
      <c r="AN1052" s="38"/>
    </row>
    <row r="1053" spans="1:40" s="32" customFormat="1" ht="16" customHeight="1" x14ac:dyDescent="0.2">
      <c r="A1053" s="36"/>
      <c r="C1053" s="32" t="s">
        <v>605</v>
      </c>
      <c r="D1053" s="365" t="s">
        <v>1462</v>
      </c>
      <c r="E1053" s="365"/>
      <c r="F1053" s="365"/>
      <c r="G1053" s="365"/>
      <c r="H1053" s="366"/>
      <c r="I1053" s="334" t="s">
        <v>1046</v>
      </c>
      <c r="J1053" s="335"/>
      <c r="K1053" s="335"/>
      <c r="L1053" s="336"/>
      <c r="AF1053" s="313" t="str" cm="1">
        <f t="array" ref="AF1053">_xlfn.IFS(I1053="いる・いない","－",I1053="いる","○",TRUE,"×")</f>
        <v>－</v>
      </c>
      <c r="AG1053" s="314"/>
      <c r="AH1053" s="311"/>
      <c r="AI1053" s="311"/>
      <c r="AJ1053" s="311"/>
      <c r="AK1053" s="311"/>
      <c r="AL1053" s="311"/>
      <c r="AM1053" s="311"/>
      <c r="AN1053" s="312"/>
    </row>
    <row r="1054" spans="1:40" s="32" customFormat="1" ht="16" customHeight="1" x14ac:dyDescent="0.2">
      <c r="A1054" s="36"/>
      <c r="D1054" s="365"/>
      <c r="E1054" s="365"/>
      <c r="F1054" s="365"/>
      <c r="G1054" s="365"/>
      <c r="H1054" s="366"/>
      <c r="I1054" s="36"/>
      <c r="J1054" s="74"/>
      <c r="K1054" s="74"/>
      <c r="L1054" s="75"/>
      <c r="AF1054" s="36"/>
      <c r="AG1054" s="38"/>
      <c r="AH1054" s="311"/>
      <c r="AI1054" s="311"/>
      <c r="AJ1054" s="311"/>
      <c r="AK1054" s="311"/>
      <c r="AL1054" s="311"/>
      <c r="AM1054" s="311"/>
      <c r="AN1054" s="312"/>
    </row>
    <row r="1055" spans="1:40" s="32" customFormat="1" ht="16" customHeight="1" x14ac:dyDescent="0.2">
      <c r="A1055" s="36"/>
      <c r="D1055" s="365"/>
      <c r="E1055" s="365"/>
      <c r="F1055" s="365"/>
      <c r="G1055" s="365"/>
      <c r="H1055" s="366"/>
      <c r="I1055" s="36"/>
      <c r="J1055" s="74"/>
      <c r="K1055" s="74"/>
      <c r="L1055" s="75"/>
      <c r="AF1055" s="36"/>
      <c r="AG1055" s="38"/>
      <c r="AH1055" s="352"/>
      <c r="AI1055" s="352"/>
      <c r="AJ1055" s="352"/>
      <c r="AK1055" s="352"/>
      <c r="AL1055" s="352"/>
      <c r="AM1055" s="352"/>
      <c r="AN1055" s="353"/>
    </row>
    <row r="1056" spans="1:40" s="32" customFormat="1" ht="16" customHeight="1" x14ac:dyDescent="0.2">
      <c r="A1056" s="36"/>
      <c r="D1056" s="566"/>
      <c r="E1056" s="566"/>
      <c r="F1056" s="566"/>
      <c r="G1056" s="566"/>
      <c r="H1056" s="567"/>
      <c r="I1056" s="36"/>
      <c r="L1056" s="38"/>
      <c r="AF1056" s="36"/>
      <c r="AG1056" s="38"/>
      <c r="AH1056" s="352"/>
      <c r="AI1056" s="352"/>
      <c r="AJ1056" s="352"/>
      <c r="AK1056" s="352"/>
      <c r="AL1056" s="352"/>
      <c r="AM1056" s="352"/>
      <c r="AN1056" s="353"/>
    </row>
    <row r="1057" spans="1:40" s="32" customFormat="1" ht="7" customHeight="1" x14ac:dyDescent="0.2">
      <c r="A1057" s="36"/>
      <c r="I1057" s="36"/>
      <c r="L1057" s="38"/>
      <c r="AF1057" s="36"/>
      <c r="AG1057" s="38"/>
      <c r="AN1057" s="38"/>
    </row>
    <row r="1058" spans="1:40" s="32" customFormat="1" ht="16" customHeight="1" x14ac:dyDescent="0.2">
      <c r="A1058" s="36"/>
      <c r="C1058" s="32" t="s">
        <v>79</v>
      </c>
      <c r="D1058" s="365" t="s">
        <v>1475</v>
      </c>
      <c r="E1058" s="365"/>
      <c r="F1058" s="365"/>
      <c r="G1058" s="365"/>
      <c r="H1058" s="366"/>
      <c r="I1058" s="334" t="s">
        <v>1046</v>
      </c>
      <c r="J1058" s="335"/>
      <c r="K1058" s="335"/>
      <c r="L1058" s="336"/>
      <c r="M1058" s="32" t="s">
        <v>59</v>
      </c>
      <c r="N1058" s="53" t="s">
        <v>1461</v>
      </c>
      <c r="S1058" s="40"/>
      <c r="T1058" s="74"/>
      <c r="U1058" s="74"/>
      <c r="V1058" s="74"/>
      <c r="W1058" s="74"/>
      <c r="X1058" s="74"/>
      <c r="Y1058" s="74"/>
      <c r="Z1058" s="74"/>
      <c r="AA1058" s="74"/>
      <c r="AB1058" s="74"/>
      <c r="AC1058" s="74"/>
      <c r="AD1058" s="74"/>
      <c r="AE1058" s="55"/>
      <c r="AF1058" s="313" t="str" cm="1">
        <f t="array" ref="AF1058">_xlfn.IFS(I1058="いる・いない","－",I1058="いる","○",TRUE,"×")</f>
        <v>－</v>
      </c>
      <c r="AG1058" s="314"/>
      <c r="AH1058" s="354"/>
      <c r="AI1058" s="354"/>
      <c r="AJ1058" s="354"/>
      <c r="AK1058" s="354"/>
      <c r="AL1058" s="354"/>
      <c r="AM1058" s="354"/>
      <c r="AN1058" s="373"/>
    </row>
    <row r="1059" spans="1:40" s="32" customFormat="1" ht="16" customHeight="1" x14ac:dyDescent="0.2">
      <c r="A1059" s="36"/>
      <c r="D1059" s="365"/>
      <c r="E1059" s="365"/>
      <c r="F1059" s="365"/>
      <c r="G1059" s="365"/>
      <c r="H1059" s="366"/>
      <c r="I1059" s="36"/>
      <c r="J1059" s="74"/>
      <c r="K1059" s="74"/>
      <c r="L1059" s="75"/>
      <c r="N1059" s="80"/>
      <c r="O1059" s="311" t="s">
        <v>1464</v>
      </c>
      <c r="P1059" s="311"/>
      <c r="Q1059" s="311"/>
      <c r="R1059" s="311"/>
      <c r="S1059" s="40" t="s">
        <v>1458</v>
      </c>
      <c r="T1059" s="311" t="s">
        <v>1463</v>
      </c>
      <c r="U1059" s="311"/>
      <c r="V1059" s="311"/>
      <c r="W1059" s="311"/>
      <c r="X1059" s="311"/>
      <c r="Y1059" s="311"/>
      <c r="Z1059" s="311"/>
      <c r="AA1059" s="311"/>
      <c r="AB1059" s="311"/>
      <c r="AC1059" s="311"/>
      <c r="AD1059" s="311"/>
      <c r="AE1059" s="55"/>
      <c r="AF1059" s="57"/>
      <c r="AG1059" s="56"/>
      <c r="AH1059" s="53"/>
      <c r="AI1059" s="53"/>
      <c r="AJ1059" s="53"/>
      <c r="AK1059" s="53"/>
      <c r="AL1059" s="53"/>
      <c r="AM1059" s="53"/>
      <c r="AN1059" s="54"/>
    </row>
    <row r="1060" spans="1:40" s="32" customFormat="1" ht="16" customHeight="1" x14ac:dyDescent="0.2">
      <c r="A1060" s="36"/>
      <c r="D1060" s="365"/>
      <c r="E1060" s="365"/>
      <c r="F1060" s="365"/>
      <c r="G1060" s="365"/>
      <c r="H1060" s="366"/>
      <c r="I1060" s="36"/>
      <c r="J1060" s="74"/>
      <c r="K1060" s="74"/>
      <c r="L1060" s="75"/>
      <c r="N1060" s="55"/>
      <c r="T1060" s="311"/>
      <c r="U1060" s="311"/>
      <c r="V1060" s="311"/>
      <c r="W1060" s="311"/>
      <c r="X1060" s="311"/>
      <c r="Y1060" s="311"/>
      <c r="Z1060" s="311"/>
      <c r="AA1060" s="311"/>
      <c r="AB1060" s="311"/>
      <c r="AC1060" s="311"/>
      <c r="AD1060" s="311"/>
      <c r="AE1060" s="55"/>
      <c r="AF1060" s="57"/>
      <c r="AG1060" s="56"/>
      <c r="AH1060" s="53"/>
      <c r="AI1060" s="53"/>
      <c r="AJ1060" s="53"/>
      <c r="AK1060" s="53"/>
      <c r="AL1060" s="53"/>
      <c r="AM1060" s="53"/>
      <c r="AN1060" s="54"/>
    </row>
    <row r="1061" spans="1:40" s="32" customFormat="1" ht="16" customHeight="1" x14ac:dyDescent="0.2">
      <c r="A1061" s="36"/>
      <c r="D1061" s="365"/>
      <c r="E1061" s="365"/>
      <c r="F1061" s="365"/>
      <c r="G1061" s="365"/>
      <c r="H1061" s="366"/>
      <c r="I1061" s="36"/>
      <c r="J1061" s="74"/>
      <c r="K1061" s="74"/>
      <c r="L1061" s="75"/>
      <c r="N1061" s="80"/>
      <c r="O1061" s="311" t="s">
        <v>1465</v>
      </c>
      <c r="P1061" s="311"/>
      <c r="Q1061" s="311"/>
      <c r="R1061" s="311"/>
      <c r="S1061" s="40" t="s">
        <v>1458</v>
      </c>
      <c r="T1061" s="311" t="s">
        <v>1463</v>
      </c>
      <c r="U1061" s="311"/>
      <c r="V1061" s="311"/>
      <c r="W1061" s="311"/>
      <c r="X1061" s="311"/>
      <c r="Y1061" s="311"/>
      <c r="Z1061" s="311"/>
      <c r="AA1061" s="311"/>
      <c r="AB1061" s="311"/>
      <c r="AC1061" s="311"/>
      <c r="AD1061" s="311"/>
      <c r="AE1061" s="55"/>
      <c r="AF1061" s="57"/>
      <c r="AG1061" s="56"/>
      <c r="AH1061" s="53"/>
      <c r="AI1061" s="53"/>
      <c r="AJ1061" s="53"/>
      <c r="AK1061" s="53"/>
      <c r="AL1061" s="53"/>
      <c r="AM1061" s="53"/>
      <c r="AN1061" s="54"/>
    </row>
    <row r="1062" spans="1:40" s="32" customFormat="1" ht="16" customHeight="1" x14ac:dyDescent="0.2">
      <c r="A1062" s="36"/>
      <c r="D1062" s="365"/>
      <c r="E1062" s="365"/>
      <c r="F1062" s="365"/>
      <c r="G1062" s="365"/>
      <c r="H1062" s="366"/>
      <c r="I1062" s="36"/>
      <c r="J1062" s="74"/>
      <c r="K1062" s="74"/>
      <c r="L1062" s="75"/>
      <c r="N1062" s="55"/>
      <c r="O1062" s="55"/>
      <c r="P1062" s="55"/>
      <c r="Q1062" s="55"/>
      <c r="R1062" s="55"/>
      <c r="S1062" s="55"/>
      <c r="T1062" s="311"/>
      <c r="U1062" s="311"/>
      <c r="V1062" s="311"/>
      <c r="W1062" s="311"/>
      <c r="X1062" s="311"/>
      <c r="Y1062" s="311"/>
      <c r="Z1062" s="311"/>
      <c r="AA1062" s="311"/>
      <c r="AB1062" s="311"/>
      <c r="AC1062" s="311"/>
      <c r="AD1062" s="311"/>
      <c r="AE1062" s="55"/>
      <c r="AF1062" s="57"/>
      <c r="AG1062" s="56"/>
      <c r="AH1062" s="53"/>
      <c r="AI1062" s="53"/>
      <c r="AJ1062" s="53"/>
      <c r="AK1062" s="53"/>
      <c r="AL1062" s="53"/>
      <c r="AM1062" s="53"/>
      <c r="AN1062" s="54"/>
    </row>
    <row r="1063" spans="1:40" s="32" customFormat="1" ht="16" customHeight="1" x14ac:dyDescent="0.2">
      <c r="A1063" s="36"/>
      <c r="D1063" s="365"/>
      <c r="E1063" s="365"/>
      <c r="F1063" s="365"/>
      <c r="G1063" s="365"/>
      <c r="H1063" s="366"/>
      <c r="I1063" s="36"/>
      <c r="J1063" s="74"/>
      <c r="K1063" s="74"/>
      <c r="L1063" s="75"/>
      <c r="N1063" s="55"/>
      <c r="O1063" s="55"/>
      <c r="P1063" s="55"/>
      <c r="Q1063" s="55"/>
      <c r="R1063" s="55"/>
      <c r="S1063" s="55"/>
      <c r="T1063" s="311"/>
      <c r="U1063" s="311"/>
      <c r="V1063" s="311"/>
      <c r="W1063" s="311"/>
      <c r="X1063" s="311"/>
      <c r="Y1063" s="311"/>
      <c r="Z1063" s="311"/>
      <c r="AA1063" s="311"/>
      <c r="AB1063" s="311"/>
      <c r="AC1063" s="311"/>
      <c r="AD1063" s="311"/>
      <c r="AE1063" s="55"/>
      <c r="AF1063" s="57"/>
      <c r="AG1063" s="56"/>
      <c r="AH1063" s="53"/>
      <c r="AI1063" s="53"/>
      <c r="AJ1063" s="53"/>
      <c r="AK1063" s="53"/>
      <c r="AL1063" s="53"/>
      <c r="AM1063" s="53"/>
      <c r="AN1063" s="54"/>
    </row>
    <row r="1064" spans="1:40" s="32" customFormat="1" ht="7.5" customHeight="1" x14ac:dyDescent="0.2">
      <c r="A1064" s="36"/>
      <c r="I1064" s="36"/>
      <c r="L1064" s="38"/>
      <c r="AF1064" s="36"/>
      <c r="AG1064" s="38"/>
      <c r="AN1064" s="38"/>
    </row>
    <row r="1065" spans="1:40" s="32" customFormat="1" ht="16" customHeight="1" x14ac:dyDescent="0.2">
      <c r="A1065" s="36"/>
      <c r="C1065" s="32" t="s">
        <v>85</v>
      </c>
      <c r="D1065" s="365" t="s">
        <v>1466</v>
      </c>
      <c r="E1065" s="365"/>
      <c r="F1065" s="365"/>
      <c r="G1065" s="365"/>
      <c r="H1065" s="366"/>
      <c r="I1065" s="334" t="s">
        <v>1046</v>
      </c>
      <c r="J1065" s="335"/>
      <c r="K1065" s="335"/>
      <c r="L1065" s="336"/>
      <c r="AF1065" s="313" t="str" cm="1">
        <f t="array" ref="AF1065">_xlfn.IFS(I1065="いる・いない","－",I1065="いる","○",TRUE,"×")</f>
        <v>－</v>
      </c>
      <c r="AG1065" s="314"/>
      <c r="AH1065" s="40"/>
      <c r="AI1065" s="40"/>
      <c r="AJ1065" s="40"/>
      <c r="AK1065" s="40"/>
      <c r="AL1065" s="40"/>
      <c r="AM1065" s="40"/>
      <c r="AN1065" s="41"/>
    </row>
    <row r="1066" spans="1:40" s="32" customFormat="1" ht="16" customHeight="1" x14ac:dyDescent="0.2">
      <c r="A1066" s="36"/>
      <c r="D1066" s="365"/>
      <c r="E1066" s="365"/>
      <c r="F1066" s="365"/>
      <c r="G1066" s="365"/>
      <c r="H1066" s="366"/>
      <c r="I1066" s="36"/>
      <c r="J1066" s="74"/>
      <c r="K1066" s="74"/>
      <c r="L1066" s="75"/>
      <c r="AF1066" s="36"/>
      <c r="AG1066" s="38"/>
      <c r="AH1066" s="40"/>
      <c r="AI1066" s="40"/>
      <c r="AJ1066" s="40"/>
      <c r="AK1066" s="40"/>
      <c r="AL1066" s="40"/>
      <c r="AM1066" s="40"/>
      <c r="AN1066" s="41"/>
    </row>
    <row r="1067" spans="1:40" s="32" customFormat="1" ht="16" customHeight="1" x14ac:dyDescent="0.2">
      <c r="A1067" s="36"/>
      <c r="D1067" s="365"/>
      <c r="E1067" s="365"/>
      <c r="F1067" s="365"/>
      <c r="G1067" s="365"/>
      <c r="H1067" s="366"/>
      <c r="I1067" s="36"/>
      <c r="J1067" s="74"/>
      <c r="K1067" s="74"/>
      <c r="L1067" s="75"/>
      <c r="AF1067" s="36"/>
      <c r="AG1067" s="38"/>
      <c r="AH1067" s="44"/>
      <c r="AI1067" s="44"/>
      <c r="AJ1067" s="44"/>
      <c r="AK1067" s="44"/>
      <c r="AL1067" s="44"/>
      <c r="AM1067" s="44"/>
      <c r="AN1067" s="84"/>
    </row>
    <row r="1068" spans="1:40" s="32" customFormat="1" ht="8.5" customHeight="1" x14ac:dyDescent="0.2">
      <c r="A1068" s="36"/>
      <c r="I1068" s="36"/>
      <c r="L1068" s="38"/>
      <c r="AF1068" s="36"/>
      <c r="AG1068" s="38"/>
      <c r="AN1068" s="38"/>
    </row>
    <row r="1069" spans="1:40" s="32" customFormat="1" ht="16" customHeight="1" x14ac:dyDescent="0.2">
      <c r="A1069" s="36"/>
      <c r="C1069" s="32" t="s">
        <v>233</v>
      </c>
      <c r="D1069" s="365" t="s">
        <v>1467</v>
      </c>
      <c r="E1069" s="365"/>
      <c r="F1069" s="365"/>
      <c r="G1069" s="365"/>
      <c r="H1069" s="366"/>
      <c r="I1069" s="334" t="s">
        <v>1046</v>
      </c>
      <c r="J1069" s="335"/>
      <c r="K1069" s="335"/>
      <c r="L1069" s="336"/>
      <c r="M1069" s="32" t="s">
        <v>59</v>
      </c>
      <c r="N1069" s="53" t="s">
        <v>1469</v>
      </c>
      <c r="S1069" s="40"/>
      <c r="T1069" s="74"/>
      <c r="U1069" s="74"/>
      <c r="V1069" s="74"/>
      <c r="W1069" s="74"/>
      <c r="X1069" s="74"/>
      <c r="Y1069" s="74"/>
      <c r="Z1069" s="74"/>
      <c r="AA1069" s="74"/>
      <c r="AB1069" s="74"/>
      <c r="AC1069" s="74"/>
      <c r="AD1069" s="74"/>
      <c r="AE1069" s="55"/>
      <c r="AF1069" s="313" t="str" cm="1">
        <f t="array" ref="AF1069">_xlfn.IFS(I1069="いる・いない","－",I1069="いる","○",TRUE,"×")</f>
        <v>－</v>
      </c>
      <c r="AG1069" s="314"/>
      <c r="AH1069" s="74"/>
      <c r="AI1069" s="74"/>
      <c r="AJ1069" s="74"/>
      <c r="AK1069" s="74"/>
      <c r="AL1069" s="74"/>
      <c r="AM1069" s="74"/>
      <c r="AN1069" s="75"/>
    </row>
    <row r="1070" spans="1:40" s="32" customFormat="1" ht="16" customHeight="1" x14ac:dyDescent="0.2">
      <c r="A1070" s="36"/>
      <c r="D1070" s="365"/>
      <c r="E1070" s="365"/>
      <c r="F1070" s="365"/>
      <c r="G1070" s="365"/>
      <c r="H1070" s="366"/>
      <c r="I1070" s="80"/>
      <c r="J1070" s="326" t="s">
        <v>1468</v>
      </c>
      <c r="K1070" s="326"/>
      <c r="L1070" s="327"/>
      <c r="N1070" s="80"/>
      <c r="O1070" s="347" t="s">
        <v>1470</v>
      </c>
      <c r="P1070" s="347"/>
      <c r="Q1070" s="347"/>
      <c r="R1070" s="347"/>
      <c r="S1070" s="40" t="s">
        <v>1458</v>
      </c>
      <c r="T1070" s="311" t="s">
        <v>1471</v>
      </c>
      <c r="U1070" s="311"/>
      <c r="V1070" s="311"/>
      <c r="W1070" s="311"/>
      <c r="X1070" s="311"/>
      <c r="Y1070" s="311"/>
      <c r="Z1070" s="311"/>
      <c r="AA1070" s="311"/>
      <c r="AB1070" s="311"/>
      <c r="AC1070" s="311"/>
      <c r="AD1070" s="311"/>
      <c r="AE1070" s="55"/>
      <c r="AF1070" s="57"/>
      <c r="AG1070" s="56"/>
      <c r="AH1070" s="53"/>
      <c r="AI1070" s="53"/>
      <c r="AJ1070" s="53"/>
      <c r="AK1070" s="53"/>
      <c r="AL1070" s="53"/>
      <c r="AM1070" s="53"/>
      <c r="AN1070" s="54"/>
    </row>
    <row r="1071" spans="1:40" s="32" customFormat="1" ht="16" customHeight="1" x14ac:dyDescent="0.2">
      <c r="A1071" s="36"/>
      <c r="D1071" s="365"/>
      <c r="E1071" s="365"/>
      <c r="F1071" s="365"/>
      <c r="G1071" s="365"/>
      <c r="H1071" s="366"/>
      <c r="I1071" s="36"/>
      <c r="J1071" s="74"/>
      <c r="K1071" s="74"/>
      <c r="L1071" s="75"/>
      <c r="N1071" s="55"/>
      <c r="O1071" s="55"/>
      <c r="P1071" s="55"/>
      <c r="Q1071" s="55"/>
      <c r="R1071" s="55"/>
      <c r="S1071" s="40"/>
      <c r="T1071" s="311"/>
      <c r="U1071" s="311"/>
      <c r="V1071" s="311"/>
      <c r="W1071" s="311"/>
      <c r="X1071" s="311"/>
      <c r="Y1071" s="311"/>
      <c r="Z1071" s="311"/>
      <c r="AA1071" s="311"/>
      <c r="AB1071" s="311"/>
      <c r="AC1071" s="311"/>
      <c r="AD1071" s="311"/>
      <c r="AE1071" s="55"/>
      <c r="AF1071" s="57"/>
      <c r="AG1071" s="56"/>
      <c r="AH1071" s="53"/>
      <c r="AI1071" s="53"/>
      <c r="AJ1071" s="53"/>
      <c r="AK1071" s="53"/>
      <c r="AL1071" s="53"/>
      <c r="AM1071" s="53"/>
      <c r="AN1071" s="54"/>
    </row>
    <row r="1072" spans="1:40" s="32" customFormat="1" ht="16" customHeight="1" x14ac:dyDescent="0.2">
      <c r="A1072" s="36"/>
      <c r="D1072" s="365"/>
      <c r="E1072" s="365"/>
      <c r="F1072" s="365"/>
      <c r="G1072" s="365"/>
      <c r="H1072" s="366"/>
      <c r="I1072" s="36"/>
      <c r="J1072" s="74"/>
      <c r="K1072" s="74"/>
      <c r="L1072" s="75"/>
      <c r="N1072" s="55"/>
      <c r="O1072" s="140"/>
      <c r="P1072" s="140"/>
      <c r="Q1072" s="140"/>
      <c r="R1072" s="140"/>
      <c r="S1072" s="141"/>
      <c r="T1072" s="141"/>
      <c r="U1072" s="141"/>
      <c r="V1072" s="141"/>
      <c r="W1072" s="141"/>
      <c r="X1072" s="141"/>
      <c r="Y1072" s="141"/>
      <c r="Z1072" s="141"/>
      <c r="AA1072" s="141"/>
      <c r="AB1072" s="141"/>
      <c r="AC1072" s="141"/>
      <c r="AD1072" s="141"/>
      <c r="AE1072" s="55"/>
      <c r="AF1072" s="57"/>
      <c r="AG1072" s="56"/>
      <c r="AH1072" s="53"/>
      <c r="AI1072" s="53"/>
      <c r="AJ1072" s="53"/>
      <c r="AK1072" s="53"/>
      <c r="AL1072" s="53"/>
      <c r="AM1072" s="53"/>
      <c r="AN1072" s="54"/>
    </row>
    <row r="1073" spans="1:40" s="32" customFormat="1" ht="16" customHeight="1" x14ac:dyDescent="0.2">
      <c r="A1073" s="36"/>
      <c r="D1073" s="365"/>
      <c r="E1073" s="365"/>
      <c r="F1073" s="365"/>
      <c r="G1073" s="365"/>
      <c r="H1073" s="366"/>
      <c r="I1073" s="36"/>
      <c r="J1073" s="74"/>
      <c r="K1073" s="74"/>
      <c r="L1073" s="75"/>
      <c r="N1073" s="55"/>
      <c r="O1073" s="140"/>
      <c r="P1073" s="140"/>
      <c r="Q1073" s="140"/>
      <c r="R1073" s="140"/>
      <c r="S1073" s="141"/>
      <c r="T1073" s="141"/>
      <c r="U1073" s="141"/>
      <c r="V1073" s="141"/>
      <c r="W1073" s="141"/>
      <c r="X1073" s="141"/>
      <c r="Y1073" s="141"/>
      <c r="Z1073" s="141"/>
      <c r="AA1073" s="141"/>
      <c r="AB1073" s="141"/>
      <c r="AC1073" s="141"/>
      <c r="AD1073" s="141"/>
      <c r="AE1073" s="55"/>
      <c r="AF1073" s="57"/>
      <c r="AG1073" s="56"/>
      <c r="AH1073" s="53"/>
      <c r="AI1073" s="53"/>
      <c r="AJ1073" s="53"/>
      <c r="AK1073" s="53"/>
      <c r="AL1073" s="53"/>
      <c r="AM1073" s="53"/>
      <c r="AN1073" s="54"/>
    </row>
    <row r="1074" spans="1:40" s="32" customFormat="1" ht="16" customHeight="1" x14ac:dyDescent="0.2">
      <c r="A1074" s="36"/>
      <c r="D1074" s="365"/>
      <c r="E1074" s="365"/>
      <c r="F1074" s="365"/>
      <c r="G1074" s="365"/>
      <c r="H1074" s="366"/>
      <c r="I1074" s="36"/>
      <c r="J1074" s="74"/>
      <c r="K1074" s="74"/>
      <c r="L1074" s="75"/>
      <c r="N1074" s="55"/>
      <c r="O1074" s="140"/>
      <c r="P1074" s="140"/>
      <c r="Q1074" s="140"/>
      <c r="R1074" s="140"/>
      <c r="S1074" s="141"/>
      <c r="T1074" s="141"/>
      <c r="U1074" s="141"/>
      <c r="V1074" s="141"/>
      <c r="W1074" s="141"/>
      <c r="X1074" s="141"/>
      <c r="Y1074" s="141"/>
      <c r="Z1074" s="141"/>
      <c r="AA1074" s="141"/>
      <c r="AB1074" s="141"/>
      <c r="AC1074" s="141"/>
      <c r="AD1074" s="141"/>
      <c r="AE1074" s="55"/>
      <c r="AF1074" s="57"/>
      <c r="AG1074" s="56"/>
      <c r="AH1074" s="53"/>
      <c r="AI1074" s="53"/>
      <c r="AJ1074" s="53"/>
      <c r="AK1074" s="53"/>
      <c r="AL1074" s="53"/>
      <c r="AM1074" s="53"/>
      <c r="AN1074" s="54"/>
    </row>
    <row r="1075" spans="1:40" s="32" customFormat="1" ht="16" customHeight="1" x14ac:dyDescent="0.2">
      <c r="A1075" s="36"/>
      <c r="D1075" s="365"/>
      <c r="E1075" s="365"/>
      <c r="F1075" s="365"/>
      <c r="G1075" s="365"/>
      <c r="H1075" s="366"/>
      <c r="I1075" s="36"/>
      <c r="J1075" s="74"/>
      <c r="K1075" s="74"/>
      <c r="L1075" s="75"/>
      <c r="N1075" s="55"/>
      <c r="O1075" s="140"/>
      <c r="P1075" s="140"/>
      <c r="Q1075" s="140"/>
      <c r="R1075" s="140"/>
      <c r="S1075" s="141"/>
      <c r="T1075" s="141"/>
      <c r="U1075" s="141"/>
      <c r="V1075" s="141"/>
      <c r="W1075" s="141"/>
      <c r="X1075" s="141"/>
      <c r="Y1075" s="141"/>
      <c r="Z1075" s="141"/>
      <c r="AA1075" s="141"/>
      <c r="AB1075" s="141"/>
      <c r="AC1075" s="141"/>
      <c r="AD1075" s="141"/>
      <c r="AE1075" s="55"/>
      <c r="AF1075" s="57"/>
      <c r="AG1075" s="56"/>
      <c r="AH1075" s="53"/>
      <c r="AI1075" s="53"/>
      <c r="AJ1075" s="53"/>
      <c r="AK1075" s="53"/>
      <c r="AL1075" s="53"/>
      <c r="AM1075" s="53"/>
      <c r="AN1075" s="54"/>
    </row>
    <row r="1076" spans="1:40" s="32" customFormat="1" ht="8" customHeight="1" x14ac:dyDescent="0.2">
      <c r="A1076" s="36"/>
      <c r="I1076" s="36"/>
      <c r="L1076" s="38"/>
      <c r="AF1076" s="36"/>
      <c r="AG1076" s="38"/>
      <c r="AN1076" s="38"/>
    </row>
    <row r="1077" spans="1:40" s="32" customFormat="1" ht="16" customHeight="1" x14ac:dyDescent="0.2">
      <c r="A1077" s="36"/>
      <c r="C1077" s="32" t="s">
        <v>1476</v>
      </c>
      <c r="D1077" s="311" t="s">
        <v>1483</v>
      </c>
      <c r="E1077" s="311"/>
      <c r="F1077" s="311"/>
      <c r="G1077" s="311"/>
      <c r="H1077" s="312"/>
      <c r="I1077" s="334" t="s">
        <v>1046</v>
      </c>
      <c r="J1077" s="335"/>
      <c r="K1077" s="335"/>
      <c r="L1077" s="336"/>
      <c r="N1077" s="80"/>
      <c r="O1077" s="410" t="s">
        <v>1477</v>
      </c>
      <c r="P1077" s="414"/>
      <c r="Q1077" s="414"/>
      <c r="R1077" s="414"/>
      <c r="S1077" s="414"/>
      <c r="T1077" s="414"/>
      <c r="U1077" s="414"/>
      <c r="V1077" s="414"/>
      <c r="W1077" s="414"/>
      <c r="X1077" s="414"/>
      <c r="Y1077" s="414"/>
      <c r="Z1077" s="414"/>
      <c r="AA1077" s="414"/>
      <c r="AB1077" s="414"/>
      <c r="AC1077" s="414"/>
      <c r="AD1077" s="414"/>
      <c r="AE1077" s="414"/>
      <c r="AF1077" s="313" t="str" cm="1">
        <f t="array" ref="AF1077">_xlfn.IFS(I1077="いる・いない","－",I1077="いる","○",TRUE,"×")</f>
        <v>－</v>
      </c>
      <c r="AG1077" s="314"/>
      <c r="AN1077" s="38"/>
    </row>
    <row r="1078" spans="1:40" s="32" customFormat="1" ht="7" customHeight="1" x14ac:dyDescent="0.2">
      <c r="A1078" s="36"/>
      <c r="D1078" s="311"/>
      <c r="E1078" s="311"/>
      <c r="F1078" s="311"/>
      <c r="G1078" s="311"/>
      <c r="H1078" s="312"/>
      <c r="I1078" s="36"/>
      <c r="L1078" s="38"/>
      <c r="AF1078" s="136"/>
      <c r="AG1078" s="138"/>
      <c r="AN1078" s="38"/>
    </row>
    <row r="1079" spans="1:40" s="32" customFormat="1" ht="16" customHeight="1" x14ac:dyDescent="0.2">
      <c r="A1079" s="36"/>
      <c r="D1079" s="311"/>
      <c r="E1079" s="311"/>
      <c r="F1079" s="311"/>
      <c r="G1079" s="311"/>
      <c r="H1079" s="312"/>
      <c r="I1079" s="80"/>
      <c r="J1079" s="328" t="s">
        <v>78</v>
      </c>
      <c r="K1079" s="328"/>
      <c r="L1079" s="329"/>
      <c r="N1079" s="80"/>
      <c r="O1079" s="311" t="s">
        <v>1481</v>
      </c>
      <c r="P1079" s="311"/>
      <c r="Q1079" s="311"/>
      <c r="R1079" s="311"/>
      <c r="S1079" s="311"/>
      <c r="T1079" s="311"/>
      <c r="U1079" s="311"/>
      <c r="V1079" s="311"/>
      <c r="W1079" s="311"/>
      <c r="X1079" s="311"/>
      <c r="Y1079" s="311"/>
      <c r="Z1079" s="311"/>
      <c r="AA1079" s="311"/>
      <c r="AB1079" s="311"/>
      <c r="AC1079" s="311"/>
      <c r="AD1079" s="311"/>
      <c r="AE1079" s="311"/>
      <c r="AF1079" s="173"/>
      <c r="AG1079" s="122"/>
      <c r="AN1079" s="38"/>
    </row>
    <row r="1080" spans="1:40" s="32" customFormat="1" ht="16" customHeight="1" x14ac:dyDescent="0.2">
      <c r="A1080" s="36"/>
      <c r="D1080" s="311"/>
      <c r="E1080" s="311"/>
      <c r="F1080" s="311"/>
      <c r="G1080" s="311"/>
      <c r="H1080" s="312"/>
      <c r="I1080" s="36"/>
      <c r="L1080" s="38"/>
      <c r="O1080" s="311"/>
      <c r="P1080" s="311"/>
      <c r="Q1080" s="311"/>
      <c r="R1080" s="311"/>
      <c r="S1080" s="311"/>
      <c r="T1080" s="311"/>
      <c r="U1080" s="311"/>
      <c r="V1080" s="311"/>
      <c r="W1080" s="311"/>
      <c r="X1080" s="311"/>
      <c r="Y1080" s="311"/>
      <c r="Z1080" s="311"/>
      <c r="AA1080" s="311"/>
      <c r="AB1080" s="311"/>
      <c r="AC1080" s="311"/>
      <c r="AD1080" s="311"/>
      <c r="AE1080" s="311"/>
      <c r="AF1080" s="173"/>
      <c r="AG1080" s="122"/>
      <c r="AN1080" s="38"/>
    </row>
    <row r="1081" spans="1:40" s="32" customFormat="1" ht="7" customHeight="1" x14ac:dyDescent="0.2">
      <c r="A1081" s="36"/>
      <c r="D1081" s="311"/>
      <c r="E1081" s="311"/>
      <c r="F1081" s="311"/>
      <c r="G1081" s="311"/>
      <c r="H1081" s="312"/>
      <c r="I1081" s="36"/>
      <c r="L1081" s="38"/>
      <c r="AF1081" s="36"/>
      <c r="AG1081" s="38"/>
      <c r="AN1081" s="38"/>
    </row>
    <row r="1082" spans="1:40" s="32" customFormat="1" ht="16" customHeight="1" x14ac:dyDescent="0.2">
      <c r="A1082" s="36"/>
      <c r="D1082" s="311"/>
      <c r="E1082" s="311"/>
      <c r="F1082" s="311"/>
      <c r="G1082" s="311"/>
      <c r="H1082" s="312"/>
      <c r="I1082" s="36"/>
      <c r="L1082" s="38"/>
      <c r="N1082" s="80"/>
      <c r="O1082" s="410" t="s">
        <v>1478</v>
      </c>
      <c r="P1082" s="414"/>
      <c r="Q1082" s="414"/>
      <c r="R1082" s="414"/>
      <c r="S1082" s="414"/>
      <c r="T1082" s="414"/>
      <c r="U1082" s="414"/>
      <c r="V1082" s="414"/>
      <c r="W1082" s="414"/>
      <c r="X1082" s="414"/>
      <c r="Y1082" s="414"/>
      <c r="Z1082" s="414"/>
      <c r="AA1082" s="414"/>
      <c r="AB1082" s="414"/>
      <c r="AC1082" s="414"/>
      <c r="AD1082" s="414"/>
      <c r="AE1082" s="414"/>
      <c r="AF1082" s="254"/>
      <c r="AG1082" s="190"/>
      <c r="AN1082" s="38"/>
    </row>
    <row r="1083" spans="1:40" s="32" customFormat="1" ht="7.5" customHeight="1" x14ac:dyDescent="0.2">
      <c r="A1083" s="36"/>
      <c r="D1083" s="311"/>
      <c r="E1083" s="311"/>
      <c r="F1083" s="311"/>
      <c r="G1083" s="311"/>
      <c r="H1083" s="312"/>
      <c r="I1083" s="36"/>
      <c r="L1083" s="38"/>
      <c r="AF1083" s="36"/>
      <c r="AG1083" s="38"/>
      <c r="AN1083" s="38"/>
    </row>
    <row r="1084" spans="1:40" s="32" customFormat="1" ht="16" customHeight="1" x14ac:dyDescent="0.2">
      <c r="A1084" s="36"/>
      <c r="D1084" s="55"/>
      <c r="E1084" s="55"/>
      <c r="F1084" s="55"/>
      <c r="G1084" s="55"/>
      <c r="H1084" s="56"/>
      <c r="I1084" s="36"/>
      <c r="L1084" s="38"/>
      <c r="N1084" s="80"/>
      <c r="O1084" s="311" t="s">
        <v>1482</v>
      </c>
      <c r="P1084" s="311"/>
      <c r="Q1084" s="311"/>
      <c r="R1084" s="311"/>
      <c r="S1084" s="311"/>
      <c r="T1084" s="311"/>
      <c r="U1084" s="311"/>
      <c r="V1084" s="311"/>
      <c r="W1084" s="311"/>
      <c r="X1084" s="311"/>
      <c r="Y1084" s="311"/>
      <c r="Z1084" s="311"/>
      <c r="AA1084" s="311"/>
      <c r="AB1084" s="311"/>
      <c r="AC1084" s="311"/>
      <c r="AD1084" s="311"/>
      <c r="AE1084" s="311"/>
      <c r="AF1084" s="173"/>
      <c r="AG1084" s="122"/>
      <c r="AN1084" s="38"/>
    </row>
    <row r="1085" spans="1:40" s="32" customFormat="1" ht="16" customHeight="1" x14ac:dyDescent="0.2">
      <c r="A1085" s="36"/>
      <c r="D1085" s="55"/>
      <c r="E1085" s="55"/>
      <c r="F1085" s="55"/>
      <c r="G1085" s="55"/>
      <c r="H1085" s="56"/>
      <c r="I1085" s="36"/>
      <c r="L1085" s="38"/>
      <c r="O1085" s="311"/>
      <c r="P1085" s="311"/>
      <c r="Q1085" s="311"/>
      <c r="R1085" s="311"/>
      <c r="S1085" s="311"/>
      <c r="T1085" s="311"/>
      <c r="U1085" s="311"/>
      <c r="V1085" s="311"/>
      <c r="W1085" s="311"/>
      <c r="X1085" s="311"/>
      <c r="Y1085" s="311"/>
      <c r="Z1085" s="311"/>
      <c r="AA1085" s="311"/>
      <c r="AB1085" s="311"/>
      <c r="AC1085" s="311"/>
      <c r="AD1085" s="311"/>
      <c r="AE1085" s="311"/>
      <c r="AF1085" s="173"/>
      <c r="AG1085" s="122"/>
      <c r="AN1085" s="38"/>
    </row>
    <row r="1086" spans="1:40" s="32" customFormat="1" ht="16" customHeight="1" x14ac:dyDescent="0.2">
      <c r="A1086" s="76"/>
      <c r="B1086" s="71"/>
      <c r="C1086" s="71"/>
      <c r="D1086" s="85"/>
      <c r="E1086" s="85"/>
      <c r="F1086" s="85"/>
      <c r="G1086" s="85"/>
      <c r="H1086" s="127"/>
      <c r="I1086" s="76"/>
      <c r="J1086" s="71"/>
      <c r="K1086" s="71"/>
      <c r="L1086" s="79"/>
      <c r="M1086" s="71"/>
      <c r="N1086" s="71"/>
      <c r="O1086" s="371"/>
      <c r="P1086" s="371"/>
      <c r="Q1086" s="371"/>
      <c r="R1086" s="371"/>
      <c r="S1086" s="371"/>
      <c r="T1086" s="371"/>
      <c r="U1086" s="371"/>
      <c r="V1086" s="371"/>
      <c r="W1086" s="371"/>
      <c r="X1086" s="371"/>
      <c r="Y1086" s="371"/>
      <c r="Z1086" s="371"/>
      <c r="AA1086" s="371"/>
      <c r="AB1086" s="371"/>
      <c r="AC1086" s="371"/>
      <c r="AD1086" s="371"/>
      <c r="AE1086" s="371"/>
      <c r="AF1086" s="255"/>
      <c r="AG1086" s="149"/>
      <c r="AH1086" s="71"/>
      <c r="AI1086" s="71"/>
      <c r="AJ1086" s="71"/>
      <c r="AK1086" s="71"/>
      <c r="AL1086" s="71"/>
      <c r="AM1086" s="71"/>
      <c r="AN1086" s="79"/>
    </row>
    <row r="1087" spans="1:40" s="32" customFormat="1" ht="6.5" customHeight="1" x14ac:dyDescent="0.2">
      <c r="A1087" s="65"/>
      <c r="B1087" s="66"/>
      <c r="C1087" s="66"/>
      <c r="D1087" s="270"/>
      <c r="E1087" s="270"/>
      <c r="F1087" s="270"/>
      <c r="G1087" s="270"/>
      <c r="H1087" s="270"/>
      <c r="I1087" s="66"/>
      <c r="J1087" s="66"/>
      <c r="K1087" s="66"/>
      <c r="L1087" s="66"/>
      <c r="M1087" s="66"/>
      <c r="N1087" s="66"/>
      <c r="O1087" s="152"/>
      <c r="P1087" s="152"/>
      <c r="Q1087" s="152"/>
      <c r="R1087" s="152"/>
      <c r="S1087" s="152"/>
      <c r="T1087" s="152"/>
      <c r="U1087" s="152"/>
      <c r="V1087" s="152"/>
      <c r="W1087" s="152"/>
      <c r="X1087" s="152"/>
      <c r="Y1087" s="152"/>
      <c r="Z1087" s="152"/>
      <c r="AA1087" s="152"/>
      <c r="AB1087" s="152"/>
      <c r="AC1087" s="152"/>
      <c r="AD1087" s="152"/>
      <c r="AE1087" s="152"/>
      <c r="AF1087" s="152"/>
      <c r="AG1087" s="152"/>
      <c r="AH1087" s="66"/>
      <c r="AI1087" s="66"/>
      <c r="AJ1087" s="66"/>
      <c r="AK1087" s="66"/>
      <c r="AL1087" s="66"/>
      <c r="AM1087" s="66"/>
      <c r="AN1087" s="67"/>
    </row>
    <row r="1088" spans="1:40" s="32" customFormat="1" ht="16" customHeight="1" x14ac:dyDescent="0.2">
      <c r="A1088" s="36"/>
      <c r="D1088" s="40"/>
      <c r="E1088" s="40"/>
      <c r="F1088" s="40"/>
      <c r="G1088" s="40"/>
      <c r="H1088" s="40"/>
      <c r="N1088" s="53" t="s">
        <v>1480</v>
      </c>
      <c r="AH1088" s="36"/>
      <c r="AN1088" s="38"/>
    </row>
    <row r="1089" spans="1:40" s="32" customFormat="1" ht="16" customHeight="1" x14ac:dyDescent="0.2">
      <c r="A1089" s="36"/>
      <c r="D1089" s="40"/>
      <c r="E1089" s="40"/>
      <c r="F1089" s="40"/>
      <c r="G1089" s="40"/>
      <c r="H1089" s="41"/>
      <c r="I1089" s="36"/>
      <c r="L1089" s="38"/>
      <c r="AH1089" s="36"/>
      <c r="AN1089" s="38"/>
    </row>
    <row r="1090" spans="1:40" s="32" customFormat="1" ht="16" customHeight="1" x14ac:dyDescent="0.2">
      <c r="A1090" s="36"/>
      <c r="D1090" s="40"/>
      <c r="E1090" s="40"/>
      <c r="F1090" s="40"/>
      <c r="G1090" s="40"/>
      <c r="H1090" s="41"/>
      <c r="I1090" s="36"/>
      <c r="L1090" s="38"/>
      <c r="AH1090" s="36"/>
      <c r="AN1090" s="38"/>
    </row>
    <row r="1091" spans="1:40" s="32" customFormat="1" ht="16" customHeight="1" x14ac:dyDescent="0.2">
      <c r="A1091" s="36"/>
      <c r="D1091" s="40"/>
      <c r="E1091" s="40"/>
      <c r="F1091" s="40"/>
      <c r="G1091" s="40"/>
      <c r="H1091" s="41"/>
      <c r="I1091" s="36"/>
      <c r="L1091" s="38"/>
      <c r="AH1091" s="36"/>
      <c r="AN1091" s="38"/>
    </row>
    <row r="1092" spans="1:40" s="32" customFormat="1" ht="16" customHeight="1" x14ac:dyDescent="0.2">
      <c r="A1092" s="36"/>
      <c r="D1092" s="40"/>
      <c r="E1092" s="40"/>
      <c r="F1092" s="40"/>
      <c r="G1092" s="40"/>
      <c r="H1092" s="41"/>
      <c r="I1092" s="36"/>
      <c r="L1092" s="38"/>
      <c r="AH1092" s="36"/>
      <c r="AN1092" s="38"/>
    </row>
    <row r="1093" spans="1:40" s="32" customFormat="1" ht="16" customHeight="1" x14ac:dyDescent="0.2">
      <c r="A1093" s="36"/>
      <c r="D1093" s="40"/>
      <c r="E1093" s="40"/>
      <c r="F1093" s="40"/>
      <c r="G1093" s="40"/>
      <c r="H1093" s="41"/>
      <c r="I1093" s="36"/>
      <c r="L1093" s="38"/>
      <c r="AH1093" s="36"/>
      <c r="AN1093" s="38"/>
    </row>
    <row r="1094" spans="1:40" s="32" customFormat="1" ht="16" customHeight="1" x14ac:dyDescent="0.2">
      <c r="A1094" s="36"/>
      <c r="D1094" s="40"/>
      <c r="E1094" s="40"/>
      <c r="F1094" s="40"/>
      <c r="G1094" s="40"/>
      <c r="H1094" s="41"/>
      <c r="I1094" s="36"/>
      <c r="L1094" s="38"/>
      <c r="AH1094" s="36"/>
      <c r="AN1094" s="38"/>
    </row>
    <row r="1095" spans="1:40" s="32" customFormat="1" ht="16" customHeight="1" x14ac:dyDescent="0.2">
      <c r="A1095" s="36"/>
      <c r="D1095" s="40"/>
      <c r="E1095" s="40"/>
      <c r="F1095" s="40"/>
      <c r="G1095" s="40"/>
      <c r="H1095" s="41"/>
      <c r="I1095" s="36"/>
      <c r="L1095" s="38"/>
      <c r="AH1095" s="36"/>
      <c r="AN1095" s="38"/>
    </row>
    <row r="1096" spans="1:40" s="32" customFormat="1" ht="16" customHeight="1" x14ac:dyDescent="0.2">
      <c r="A1096" s="36"/>
      <c r="D1096" s="40"/>
      <c r="E1096" s="40"/>
      <c r="F1096" s="40"/>
      <c r="G1096" s="40"/>
      <c r="H1096" s="41"/>
      <c r="I1096" s="36"/>
      <c r="L1096" s="38"/>
      <c r="AH1096" s="36"/>
      <c r="AN1096" s="38"/>
    </row>
    <row r="1097" spans="1:40" s="32" customFormat="1" ht="16" customHeight="1" x14ac:dyDescent="0.2">
      <c r="A1097" s="36"/>
      <c r="D1097" s="40"/>
      <c r="E1097" s="40"/>
      <c r="F1097" s="40"/>
      <c r="G1097" s="40"/>
      <c r="H1097" s="41"/>
      <c r="I1097" s="36"/>
      <c r="L1097" s="38"/>
      <c r="AH1097" s="36"/>
      <c r="AN1097" s="38"/>
    </row>
    <row r="1098" spans="1:40" s="32" customFormat="1" ht="16" customHeight="1" x14ac:dyDescent="0.2">
      <c r="A1098" s="36"/>
      <c r="I1098" s="36"/>
      <c r="L1098" s="38"/>
      <c r="AH1098" s="36"/>
      <c r="AN1098" s="38"/>
    </row>
    <row r="1099" spans="1:40" s="32" customFormat="1" ht="16" customHeight="1" x14ac:dyDescent="0.2">
      <c r="A1099" s="36"/>
      <c r="I1099" s="36"/>
      <c r="L1099" s="38"/>
      <c r="AH1099" s="36"/>
      <c r="AN1099" s="38"/>
    </row>
    <row r="1100" spans="1:40" s="32" customFormat="1" ht="16" customHeight="1" x14ac:dyDescent="0.2">
      <c r="A1100" s="36"/>
      <c r="I1100" s="36"/>
      <c r="L1100" s="38"/>
      <c r="AH1100" s="36"/>
      <c r="AN1100" s="38"/>
    </row>
    <row r="1101" spans="1:40" s="32" customFormat="1" ht="16" customHeight="1" x14ac:dyDescent="0.2">
      <c r="A1101" s="36"/>
      <c r="I1101" s="36"/>
      <c r="L1101" s="38"/>
      <c r="AH1101" s="36"/>
      <c r="AN1101" s="38"/>
    </row>
    <row r="1102" spans="1:40" s="32" customFormat="1" ht="16" customHeight="1" x14ac:dyDescent="0.2">
      <c r="A1102" s="36"/>
      <c r="I1102" s="36"/>
      <c r="L1102" s="38"/>
      <c r="AH1102" s="36"/>
      <c r="AN1102" s="38"/>
    </row>
    <row r="1103" spans="1:40" s="32" customFormat="1" ht="16" customHeight="1" x14ac:dyDescent="0.2">
      <c r="A1103" s="36"/>
      <c r="I1103" s="36"/>
      <c r="L1103" s="38"/>
      <c r="AH1103" s="36"/>
      <c r="AN1103" s="38"/>
    </row>
    <row r="1104" spans="1:40" s="32" customFormat="1" ht="16" customHeight="1" x14ac:dyDescent="0.2">
      <c r="A1104" s="36"/>
      <c r="I1104" s="36"/>
      <c r="L1104" s="38"/>
      <c r="AH1104" s="36"/>
      <c r="AN1104" s="38"/>
    </row>
    <row r="1105" spans="1:40" s="32" customFormat="1" ht="16" customHeight="1" x14ac:dyDescent="0.2">
      <c r="A1105" s="36"/>
      <c r="I1105" s="36"/>
      <c r="L1105" s="38"/>
      <c r="AH1105" s="36"/>
      <c r="AN1105" s="38"/>
    </row>
    <row r="1106" spans="1:40" s="32" customFormat="1" ht="16" customHeight="1" x14ac:dyDescent="0.2">
      <c r="A1106" s="36"/>
      <c r="AN1106" s="38"/>
    </row>
    <row r="1107" spans="1:40" s="32" customFormat="1" ht="8.5" customHeight="1" x14ac:dyDescent="0.2">
      <c r="A1107" s="36"/>
      <c r="I1107" s="36"/>
      <c r="L1107" s="38"/>
      <c r="AF1107" s="76"/>
      <c r="AG1107" s="79"/>
      <c r="AN1107" s="38"/>
    </row>
    <row r="1108" spans="1:40" s="32" customFormat="1" ht="16" customHeight="1" x14ac:dyDescent="0.2">
      <c r="A1108" s="36"/>
      <c r="C1108" s="32" t="s">
        <v>1479</v>
      </c>
      <c r="D1108" s="311" t="s">
        <v>1487</v>
      </c>
      <c r="E1108" s="311"/>
      <c r="F1108" s="311"/>
      <c r="G1108" s="311"/>
      <c r="H1108" s="312"/>
      <c r="I1108" s="334" t="s">
        <v>1046</v>
      </c>
      <c r="J1108" s="335"/>
      <c r="K1108" s="335"/>
      <c r="L1108" s="336"/>
      <c r="N1108" s="80"/>
      <c r="O1108" s="311" t="s">
        <v>1484</v>
      </c>
      <c r="P1108" s="311"/>
      <c r="Q1108" s="311"/>
      <c r="R1108" s="311"/>
      <c r="S1108" s="311"/>
      <c r="T1108" s="311"/>
      <c r="U1108" s="311"/>
      <c r="V1108" s="311"/>
      <c r="W1108" s="311"/>
      <c r="X1108" s="311"/>
      <c r="Y1108" s="311"/>
      <c r="Z1108" s="311"/>
      <c r="AA1108" s="311"/>
      <c r="AB1108" s="311"/>
      <c r="AC1108" s="311"/>
      <c r="AD1108" s="311"/>
      <c r="AE1108" s="311"/>
      <c r="AF1108" s="313" t="str" cm="1">
        <f t="array" ref="AF1108">_xlfn.IFS(I1108="いる・いない","－",I1108="いる","○",TRUE,"×")</f>
        <v>－</v>
      </c>
      <c r="AG1108" s="314"/>
      <c r="AN1108" s="38"/>
    </row>
    <row r="1109" spans="1:40" s="32" customFormat="1" ht="16" customHeight="1" x14ac:dyDescent="0.2">
      <c r="A1109" s="36"/>
      <c r="D1109" s="311"/>
      <c r="E1109" s="311"/>
      <c r="F1109" s="311"/>
      <c r="G1109" s="311"/>
      <c r="H1109" s="312"/>
      <c r="I1109" s="80"/>
      <c r="J1109" s="328" t="s">
        <v>78</v>
      </c>
      <c r="K1109" s="328"/>
      <c r="L1109" s="329"/>
      <c r="O1109" s="311"/>
      <c r="P1109" s="311"/>
      <c r="Q1109" s="311"/>
      <c r="R1109" s="311"/>
      <c r="S1109" s="311"/>
      <c r="T1109" s="311"/>
      <c r="U1109" s="311"/>
      <c r="V1109" s="311"/>
      <c r="W1109" s="311"/>
      <c r="X1109" s="311"/>
      <c r="Y1109" s="311"/>
      <c r="Z1109" s="311"/>
      <c r="AA1109" s="311"/>
      <c r="AB1109" s="311"/>
      <c r="AC1109" s="311"/>
      <c r="AD1109" s="311"/>
      <c r="AE1109" s="311"/>
      <c r="AF1109" s="173"/>
      <c r="AG1109" s="122"/>
      <c r="AN1109" s="38"/>
    </row>
    <row r="1110" spans="1:40" s="32" customFormat="1" ht="16" customHeight="1" x14ac:dyDescent="0.2">
      <c r="A1110" s="36"/>
      <c r="D1110" s="311"/>
      <c r="E1110" s="311"/>
      <c r="F1110" s="311"/>
      <c r="G1110" s="311"/>
      <c r="H1110" s="312"/>
      <c r="I1110" s="36"/>
      <c r="L1110" s="38"/>
      <c r="O1110" s="311" t="s">
        <v>1485</v>
      </c>
      <c r="P1110" s="311"/>
      <c r="Q1110" s="311"/>
      <c r="R1110" s="311"/>
      <c r="S1110" s="311"/>
      <c r="T1110" s="311"/>
      <c r="U1110" s="311"/>
      <c r="V1110" s="311"/>
      <c r="W1110" s="311"/>
      <c r="X1110" s="311"/>
      <c r="Y1110" s="311"/>
      <c r="Z1110" s="311"/>
      <c r="AA1110" s="311"/>
      <c r="AB1110" s="311"/>
      <c r="AC1110" s="311"/>
      <c r="AD1110" s="311"/>
      <c r="AE1110" s="311"/>
      <c r="AF1110" s="173"/>
      <c r="AG1110" s="122"/>
      <c r="AN1110" s="38"/>
    </row>
    <row r="1111" spans="1:40" s="32" customFormat="1" ht="16" customHeight="1" x14ac:dyDescent="0.2">
      <c r="A1111" s="36"/>
      <c r="D1111" s="311"/>
      <c r="E1111" s="311"/>
      <c r="F1111" s="311"/>
      <c r="G1111" s="311"/>
      <c r="H1111" s="312"/>
      <c r="I1111" s="36"/>
      <c r="L1111" s="38"/>
      <c r="O1111" s="311"/>
      <c r="P1111" s="311"/>
      <c r="Q1111" s="311"/>
      <c r="R1111" s="311"/>
      <c r="S1111" s="311"/>
      <c r="T1111" s="311"/>
      <c r="U1111" s="311"/>
      <c r="V1111" s="311"/>
      <c r="W1111" s="311"/>
      <c r="X1111" s="311"/>
      <c r="Y1111" s="311"/>
      <c r="Z1111" s="311"/>
      <c r="AA1111" s="311"/>
      <c r="AB1111" s="311"/>
      <c r="AC1111" s="311"/>
      <c r="AD1111" s="311"/>
      <c r="AE1111" s="311"/>
      <c r="AF1111" s="173"/>
      <c r="AG1111" s="122"/>
      <c r="AN1111" s="38"/>
    </row>
    <row r="1112" spans="1:40" s="32" customFormat="1" ht="16" customHeight="1" x14ac:dyDescent="0.2">
      <c r="A1112" s="36"/>
      <c r="D1112" s="311"/>
      <c r="E1112" s="311"/>
      <c r="F1112" s="311"/>
      <c r="G1112" s="311"/>
      <c r="H1112" s="312"/>
      <c r="I1112" s="36"/>
      <c r="L1112" s="38"/>
      <c r="O1112" s="311"/>
      <c r="P1112" s="311"/>
      <c r="Q1112" s="311"/>
      <c r="R1112" s="311"/>
      <c r="S1112" s="311"/>
      <c r="T1112" s="311"/>
      <c r="U1112" s="311"/>
      <c r="V1112" s="311"/>
      <c r="W1112" s="311"/>
      <c r="X1112" s="311"/>
      <c r="Y1112" s="311"/>
      <c r="Z1112" s="311"/>
      <c r="AA1112" s="311"/>
      <c r="AB1112" s="311"/>
      <c r="AC1112" s="311"/>
      <c r="AD1112" s="311"/>
      <c r="AE1112" s="311"/>
      <c r="AF1112" s="173"/>
      <c r="AG1112" s="122"/>
      <c r="AN1112" s="38"/>
    </row>
    <row r="1113" spans="1:40" s="32" customFormat="1" ht="16" customHeight="1" x14ac:dyDescent="0.2">
      <c r="A1113" s="36"/>
      <c r="D1113" s="311"/>
      <c r="E1113" s="311"/>
      <c r="F1113" s="311"/>
      <c r="G1113" s="311"/>
      <c r="H1113" s="312"/>
      <c r="I1113" s="36"/>
      <c r="L1113" s="38"/>
      <c r="N1113" s="80"/>
      <c r="O1113" s="311" t="s">
        <v>1486</v>
      </c>
      <c r="P1113" s="311"/>
      <c r="Q1113" s="311"/>
      <c r="R1113" s="311"/>
      <c r="S1113" s="311"/>
      <c r="T1113" s="311"/>
      <c r="U1113" s="311"/>
      <c r="V1113" s="311"/>
      <c r="W1113" s="311"/>
      <c r="X1113" s="311"/>
      <c r="Y1113" s="311"/>
      <c r="Z1113" s="311"/>
      <c r="AA1113" s="311"/>
      <c r="AB1113" s="311"/>
      <c r="AC1113" s="311"/>
      <c r="AD1113" s="311"/>
      <c r="AE1113" s="311"/>
      <c r="AF1113" s="173"/>
      <c r="AG1113" s="122"/>
      <c r="AN1113" s="38"/>
    </row>
    <row r="1114" spans="1:40" s="32" customFormat="1" ht="16" customHeight="1" x14ac:dyDescent="0.2">
      <c r="A1114" s="36"/>
      <c r="D1114" s="311"/>
      <c r="E1114" s="311"/>
      <c r="F1114" s="311"/>
      <c r="G1114" s="311"/>
      <c r="H1114" s="312"/>
      <c r="I1114" s="36"/>
      <c r="L1114" s="38"/>
      <c r="O1114" s="311"/>
      <c r="P1114" s="311"/>
      <c r="Q1114" s="311"/>
      <c r="R1114" s="311"/>
      <c r="S1114" s="311"/>
      <c r="T1114" s="311"/>
      <c r="U1114" s="311"/>
      <c r="V1114" s="311"/>
      <c r="W1114" s="311"/>
      <c r="X1114" s="311"/>
      <c r="Y1114" s="311"/>
      <c r="Z1114" s="311"/>
      <c r="AA1114" s="311"/>
      <c r="AB1114" s="311"/>
      <c r="AC1114" s="311"/>
      <c r="AD1114" s="311"/>
      <c r="AE1114" s="311"/>
      <c r="AF1114" s="173"/>
      <c r="AG1114" s="122"/>
      <c r="AN1114" s="38"/>
    </row>
    <row r="1115" spans="1:40" s="32" customFormat="1" ht="7.5" customHeight="1" x14ac:dyDescent="0.2">
      <c r="A1115" s="36"/>
      <c r="I1115" s="36"/>
      <c r="L1115" s="38"/>
      <c r="AF1115" s="36"/>
      <c r="AG1115" s="38"/>
      <c r="AN1115" s="38"/>
    </row>
    <row r="1116" spans="1:40" s="32" customFormat="1" ht="16" customHeight="1" x14ac:dyDescent="0.2">
      <c r="A1116" s="36"/>
      <c r="D1116" s="74"/>
      <c r="I1116" s="36"/>
      <c r="L1116" s="38"/>
      <c r="N1116" s="80"/>
      <c r="O1116" s="311" t="s">
        <v>1488</v>
      </c>
      <c r="P1116" s="311"/>
      <c r="Q1116" s="311"/>
      <c r="R1116" s="311"/>
      <c r="S1116" s="311"/>
      <c r="T1116" s="311"/>
      <c r="U1116" s="311"/>
      <c r="V1116" s="311"/>
      <c r="W1116" s="311"/>
      <c r="X1116" s="311"/>
      <c r="Y1116" s="311"/>
      <c r="Z1116" s="311"/>
      <c r="AA1116" s="311"/>
      <c r="AB1116" s="311"/>
      <c r="AC1116" s="311"/>
      <c r="AD1116" s="311"/>
      <c r="AE1116" s="311"/>
      <c r="AF1116" s="173"/>
      <c r="AG1116" s="122"/>
      <c r="AN1116" s="38"/>
    </row>
    <row r="1117" spans="1:40" s="32" customFormat="1" ht="16" customHeight="1" x14ac:dyDescent="0.2">
      <c r="A1117" s="36"/>
      <c r="I1117" s="36"/>
      <c r="L1117" s="38"/>
      <c r="O1117" s="311"/>
      <c r="P1117" s="311"/>
      <c r="Q1117" s="311"/>
      <c r="R1117" s="311"/>
      <c r="S1117" s="311"/>
      <c r="T1117" s="311"/>
      <c r="U1117" s="311"/>
      <c r="V1117" s="311"/>
      <c r="W1117" s="311"/>
      <c r="X1117" s="311"/>
      <c r="Y1117" s="311"/>
      <c r="Z1117" s="311"/>
      <c r="AA1117" s="311"/>
      <c r="AB1117" s="311"/>
      <c r="AC1117" s="311"/>
      <c r="AD1117" s="311"/>
      <c r="AE1117" s="311"/>
      <c r="AF1117" s="173"/>
      <c r="AG1117" s="122"/>
      <c r="AN1117" s="38"/>
    </row>
    <row r="1118" spans="1:40" s="32" customFormat="1" ht="8" customHeight="1" x14ac:dyDescent="0.2">
      <c r="A1118" s="36"/>
      <c r="I1118" s="36"/>
      <c r="L1118" s="38"/>
      <c r="AF1118" s="36"/>
      <c r="AG1118" s="38"/>
      <c r="AN1118" s="38"/>
    </row>
    <row r="1119" spans="1:40" s="32" customFormat="1" ht="16" customHeight="1" x14ac:dyDescent="0.2">
      <c r="A1119" s="36"/>
      <c r="I1119" s="36"/>
      <c r="L1119" s="38"/>
      <c r="N1119" s="80"/>
      <c r="O1119" s="311" t="s">
        <v>1489</v>
      </c>
      <c r="P1119" s="311"/>
      <c r="Q1119" s="311"/>
      <c r="R1119" s="311"/>
      <c r="S1119" s="311"/>
      <c r="T1119" s="311"/>
      <c r="U1119" s="311"/>
      <c r="V1119" s="311"/>
      <c r="W1119" s="311"/>
      <c r="X1119" s="311"/>
      <c r="Y1119" s="311"/>
      <c r="Z1119" s="311"/>
      <c r="AA1119" s="311"/>
      <c r="AB1119" s="311"/>
      <c r="AC1119" s="311"/>
      <c r="AD1119" s="311"/>
      <c r="AE1119" s="311"/>
      <c r="AF1119" s="173"/>
      <c r="AG1119" s="122"/>
      <c r="AN1119" s="38"/>
    </row>
    <row r="1120" spans="1:40" s="32" customFormat="1" ht="16" customHeight="1" x14ac:dyDescent="0.2">
      <c r="A1120" s="36"/>
      <c r="I1120" s="36"/>
      <c r="L1120" s="38"/>
      <c r="O1120" s="311"/>
      <c r="P1120" s="311"/>
      <c r="Q1120" s="311"/>
      <c r="R1120" s="311"/>
      <c r="S1120" s="311"/>
      <c r="T1120" s="311"/>
      <c r="U1120" s="311"/>
      <c r="V1120" s="311"/>
      <c r="W1120" s="311"/>
      <c r="X1120" s="311"/>
      <c r="Y1120" s="311"/>
      <c r="Z1120" s="311"/>
      <c r="AA1120" s="311"/>
      <c r="AB1120" s="311"/>
      <c r="AC1120" s="311"/>
      <c r="AD1120" s="311"/>
      <c r="AE1120" s="311"/>
      <c r="AF1120" s="173"/>
      <c r="AG1120" s="122"/>
      <c r="AN1120" s="38"/>
    </row>
    <row r="1121" spans="1:40" s="32" customFormat="1" ht="16" customHeight="1" x14ac:dyDescent="0.2">
      <c r="A1121" s="36"/>
      <c r="C1121" s="32" t="s">
        <v>1490</v>
      </c>
      <c r="D1121" s="365" t="s">
        <v>1491</v>
      </c>
      <c r="E1121" s="365"/>
      <c r="F1121" s="365"/>
      <c r="G1121" s="365"/>
      <c r="H1121" s="366"/>
      <c r="I1121" s="334" t="s">
        <v>1046</v>
      </c>
      <c r="J1121" s="335"/>
      <c r="K1121" s="335"/>
      <c r="L1121" s="336"/>
      <c r="AF1121" s="313" t="str" cm="1">
        <f t="array" ref="AF1121">_xlfn.IFS(I1121="いる・いない","－",I1121="いる","○",TRUE,"×")</f>
        <v>－</v>
      </c>
      <c r="AG1121" s="314"/>
      <c r="AN1121" s="38"/>
    </row>
    <row r="1122" spans="1:40" s="32" customFormat="1" ht="16" customHeight="1" x14ac:dyDescent="0.2">
      <c r="A1122" s="36"/>
      <c r="D1122" s="365"/>
      <c r="E1122" s="365"/>
      <c r="F1122" s="365"/>
      <c r="G1122" s="365"/>
      <c r="H1122" s="366"/>
      <c r="I1122" s="9"/>
      <c r="J1122" s="315" t="s">
        <v>78</v>
      </c>
      <c r="K1122" s="315"/>
      <c r="L1122" s="316"/>
      <c r="AF1122" s="36"/>
      <c r="AG1122" s="38"/>
      <c r="AN1122" s="38"/>
    </row>
    <row r="1123" spans="1:40" s="32" customFormat="1" ht="16" customHeight="1" x14ac:dyDescent="0.2">
      <c r="A1123" s="36"/>
      <c r="D1123" s="365"/>
      <c r="E1123" s="365"/>
      <c r="F1123" s="365"/>
      <c r="G1123" s="365"/>
      <c r="H1123" s="366"/>
      <c r="I1123" s="36"/>
      <c r="L1123" s="38"/>
      <c r="AF1123" s="36"/>
      <c r="AG1123" s="38"/>
      <c r="AN1123" s="38"/>
    </row>
    <row r="1124" spans="1:40" s="32" customFormat="1" ht="16" customHeight="1" x14ac:dyDescent="0.2">
      <c r="A1124" s="36"/>
      <c r="D1124" s="365"/>
      <c r="E1124" s="365"/>
      <c r="F1124" s="365"/>
      <c r="G1124" s="365"/>
      <c r="H1124" s="366"/>
      <c r="I1124" s="36"/>
      <c r="L1124" s="38"/>
      <c r="AF1124" s="36"/>
      <c r="AG1124" s="38"/>
      <c r="AN1124" s="38"/>
    </row>
    <row r="1125" spans="1:40" s="32" customFormat="1" ht="16" customHeight="1" x14ac:dyDescent="0.2">
      <c r="A1125" s="36"/>
      <c r="D1125" s="365"/>
      <c r="E1125" s="365"/>
      <c r="F1125" s="365"/>
      <c r="G1125" s="365"/>
      <c r="H1125" s="366"/>
      <c r="I1125" s="36"/>
      <c r="L1125" s="38"/>
      <c r="AF1125" s="36"/>
      <c r="AG1125" s="38"/>
      <c r="AN1125" s="38"/>
    </row>
    <row r="1126" spans="1:40" s="32" customFormat="1" ht="16" customHeight="1" x14ac:dyDescent="0.2">
      <c r="A1126" s="36"/>
      <c r="D1126" s="365"/>
      <c r="E1126" s="365"/>
      <c r="F1126" s="365"/>
      <c r="G1126" s="365"/>
      <c r="H1126" s="366"/>
      <c r="I1126" s="36"/>
      <c r="L1126" s="38"/>
      <c r="AF1126" s="36"/>
      <c r="AG1126" s="38"/>
      <c r="AN1126" s="38"/>
    </row>
    <row r="1127" spans="1:40" s="32" customFormat="1" ht="16" customHeight="1" x14ac:dyDescent="0.2">
      <c r="A1127" s="36"/>
      <c r="D1127" s="365"/>
      <c r="E1127" s="365"/>
      <c r="F1127" s="365"/>
      <c r="G1127" s="365"/>
      <c r="H1127" s="366"/>
      <c r="I1127" s="36"/>
      <c r="L1127" s="38"/>
      <c r="AF1127" s="36"/>
      <c r="AG1127" s="38"/>
      <c r="AN1127" s="38"/>
    </row>
    <row r="1128" spans="1:40" s="32" customFormat="1" ht="9.5" customHeight="1" x14ac:dyDescent="0.2">
      <c r="A1128" s="36"/>
      <c r="I1128" s="36"/>
      <c r="L1128" s="38"/>
      <c r="AF1128" s="36"/>
      <c r="AG1128" s="38"/>
      <c r="AN1128" s="38"/>
    </row>
    <row r="1129" spans="1:40" s="32" customFormat="1" ht="16" customHeight="1" x14ac:dyDescent="0.2">
      <c r="A1129" s="36"/>
      <c r="B1129" s="383" t="s">
        <v>51</v>
      </c>
      <c r="C1129" s="384"/>
      <c r="D1129" s="311" t="s">
        <v>608</v>
      </c>
      <c r="E1129" s="311"/>
      <c r="F1129" s="311"/>
      <c r="G1129" s="311"/>
      <c r="H1129" s="312"/>
      <c r="I1129" s="36"/>
      <c r="L1129" s="38"/>
      <c r="AF1129" s="36"/>
      <c r="AG1129" s="38"/>
      <c r="AN1129" s="38"/>
    </row>
    <row r="1130" spans="1:40" s="32" customFormat="1" ht="16" customHeight="1" x14ac:dyDescent="0.2">
      <c r="A1130" s="36"/>
      <c r="D1130" s="352"/>
      <c r="E1130" s="352"/>
      <c r="F1130" s="352"/>
      <c r="G1130" s="352"/>
      <c r="H1130" s="353"/>
      <c r="I1130" s="36"/>
      <c r="L1130" s="38"/>
      <c r="AF1130" s="36"/>
      <c r="AG1130" s="38"/>
      <c r="AN1130" s="38"/>
    </row>
    <row r="1131" spans="1:40" s="32" customFormat="1" ht="16" customHeight="1" x14ac:dyDescent="0.2">
      <c r="A1131" s="36"/>
      <c r="D1131" s="352"/>
      <c r="E1131" s="352"/>
      <c r="F1131" s="352"/>
      <c r="G1131" s="352"/>
      <c r="H1131" s="353"/>
      <c r="I1131" s="36"/>
      <c r="L1131" s="38"/>
      <c r="AF1131" s="36"/>
      <c r="AG1131" s="38"/>
      <c r="AN1131" s="38"/>
    </row>
    <row r="1132" spans="1:40" s="32" customFormat="1" ht="16" customHeight="1" x14ac:dyDescent="0.2">
      <c r="A1132" s="36"/>
      <c r="C1132" s="32" t="s">
        <v>579</v>
      </c>
      <c r="D1132" s="311" t="s">
        <v>609</v>
      </c>
      <c r="E1132" s="311"/>
      <c r="F1132" s="311"/>
      <c r="G1132" s="311"/>
      <c r="H1132" s="312"/>
      <c r="I1132" s="334" t="s">
        <v>1046</v>
      </c>
      <c r="J1132" s="335"/>
      <c r="K1132" s="335"/>
      <c r="L1132" s="336"/>
      <c r="M1132" s="32" t="s">
        <v>582</v>
      </c>
      <c r="N1132" s="311" t="s">
        <v>610</v>
      </c>
      <c r="O1132" s="311"/>
      <c r="P1132" s="311"/>
      <c r="Q1132" s="311"/>
      <c r="R1132" s="311"/>
      <c r="S1132" s="311"/>
      <c r="T1132" s="311"/>
      <c r="U1132" s="311"/>
      <c r="V1132" s="311"/>
      <c r="W1132" s="311"/>
      <c r="X1132" s="311"/>
      <c r="Y1132" s="311"/>
      <c r="Z1132" s="311"/>
      <c r="AA1132" s="311"/>
      <c r="AB1132" s="311"/>
      <c r="AC1132" s="311"/>
      <c r="AD1132" s="311"/>
      <c r="AE1132" s="311"/>
      <c r="AF1132" s="313" t="str" cm="1">
        <f t="array" ref="AF1132">_xlfn.IFS(I1132="いる・いない","－",I1132="いる","○",TRUE,"×")</f>
        <v>－</v>
      </c>
      <c r="AG1132" s="314"/>
      <c r="AH1132" s="354" t="s">
        <v>616</v>
      </c>
      <c r="AI1132" s="354"/>
      <c r="AJ1132" s="354"/>
      <c r="AK1132" s="354"/>
      <c r="AL1132" s="354"/>
      <c r="AM1132" s="354"/>
      <c r="AN1132" s="373"/>
    </row>
    <row r="1133" spans="1:40" s="32" customFormat="1" ht="16" customHeight="1" x14ac:dyDescent="0.2">
      <c r="A1133" s="36"/>
      <c r="D1133" s="311"/>
      <c r="E1133" s="311"/>
      <c r="F1133" s="311"/>
      <c r="G1133" s="311"/>
      <c r="H1133" s="312"/>
      <c r="I1133" s="80"/>
      <c r="J1133" s="328" t="s">
        <v>1078</v>
      </c>
      <c r="K1133" s="328"/>
      <c r="L1133" s="329"/>
      <c r="N1133" s="32" t="s">
        <v>596</v>
      </c>
      <c r="O1133" s="354" t="s">
        <v>611</v>
      </c>
      <c r="P1133" s="354"/>
      <c r="Q1133" s="354"/>
      <c r="R1133" s="354"/>
      <c r="S1133" s="374"/>
      <c r="T1133" s="374"/>
      <c r="U1133" s="374"/>
      <c r="V1133" s="374"/>
      <c r="W1133" s="71" t="s">
        <v>612</v>
      </c>
      <c r="AF1133" s="36"/>
      <c r="AG1133" s="38"/>
      <c r="AH1133" s="354" t="s">
        <v>617</v>
      </c>
      <c r="AI1133" s="354"/>
      <c r="AJ1133" s="354"/>
      <c r="AK1133" s="354"/>
      <c r="AL1133" s="354"/>
      <c r="AM1133" s="354"/>
      <c r="AN1133" s="373"/>
    </row>
    <row r="1134" spans="1:40" s="32" customFormat="1" ht="16" customHeight="1" x14ac:dyDescent="0.2">
      <c r="A1134" s="36"/>
      <c r="D1134" s="352"/>
      <c r="E1134" s="352"/>
      <c r="F1134" s="352"/>
      <c r="G1134" s="352"/>
      <c r="H1134" s="353"/>
      <c r="I1134" s="36"/>
      <c r="J1134" s="40"/>
      <c r="K1134" s="40"/>
      <c r="L1134" s="41"/>
      <c r="N1134" s="32" t="s">
        <v>596</v>
      </c>
      <c r="O1134" s="354" t="s">
        <v>1298</v>
      </c>
      <c r="P1134" s="354"/>
      <c r="Q1134" s="354"/>
      <c r="R1134" s="354"/>
      <c r="S1134" s="369"/>
      <c r="T1134" s="369"/>
      <c r="U1134" s="369"/>
      <c r="V1134" s="369"/>
      <c r="W1134" s="93" t="s">
        <v>612</v>
      </c>
      <c r="AF1134" s="36"/>
      <c r="AG1134" s="38"/>
      <c r="AH1134" s="354" t="s">
        <v>618</v>
      </c>
      <c r="AI1134" s="354"/>
      <c r="AJ1134" s="354"/>
      <c r="AK1134" s="354"/>
      <c r="AL1134" s="354"/>
      <c r="AM1134" s="354"/>
      <c r="AN1134" s="373"/>
    </row>
    <row r="1135" spans="1:40" s="32" customFormat="1" ht="16" customHeight="1" x14ac:dyDescent="0.2">
      <c r="A1135" s="36"/>
      <c r="D1135" s="352"/>
      <c r="E1135" s="352"/>
      <c r="F1135" s="352"/>
      <c r="G1135" s="352"/>
      <c r="H1135" s="353"/>
      <c r="I1135" s="36"/>
      <c r="J1135" s="40"/>
      <c r="K1135" s="40"/>
      <c r="L1135" s="41"/>
      <c r="N1135" s="32" t="s">
        <v>613</v>
      </c>
      <c r="O1135" s="354" t="s">
        <v>614</v>
      </c>
      <c r="P1135" s="354"/>
      <c r="Q1135" s="354"/>
      <c r="R1135" s="354"/>
      <c r="S1135" s="354"/>
      <c r="T1135" s="354"/>
      <c r="U1135" s="354"/>
      <c r="V1135" s="354"/>
      <c r="W1135" s="354"/>
      <c r="X1135" s="354"/>
      <c r="AF1135" s="36"/>
      <c r="AG1135" s="38"/>
      <c r="AH1135" s="40"/>
      <c r="AI1135" s="40"/>
      <c r="AJ1135" s="40"/>
      <c r="AK1135" s="40"/>
      <c r="AL1135" s="40"/>
      <c r="AM1135" s="40"/>
      <c r="AN1135" s="41"/>
    </row>
    <row r="1136" spans="1:40" s="32" customFormat="1" ht="16" customHeight="1" x14ac:dyDescent="0.2">
      <c r="A1136" s="36"/>
      <c r="I1136" s="36"/>
      <c r="L1136" s="38"/>
      <c r="O1136" s="355"/>
      <c r="P1136" s="355"/>
      <c r="Q1136" s="355"/>
      <c r="R1136" s="355"/>
      <c r="S1136" s="355"/>
      <c r="T1136" s="355"/>
      <c r="U1136" s="74"/>
      <c r="W1136" s="74"/>
      <c r="X1136" s="74"/>
      <c r="AF1136" s="36"/>
      <c r="AG1136" s="38"/>
      <c r="AH1136" s="44"/>
      <c r="AI1136" s="44"/>
      <c r="AJ1136" s="44"/>
      <c r="AK1136" s="44"/>
      <c r="AL1136" s="44"/>
      <c r="AM1136" s="44"/>
      <c r="AN1136" s="84"/>
    </row>
    <row r="1137" spans="1:40" s="32" customFormat="1" ht="16" customHeight="1" x14ac:dyDescent="0.2">
      <c r="A1137" s="36"/>
      <c r="I1137" s="36"/>
      <c r="L1137" s="38"/>
      <c r="N1137" s="32" t="s">
        <v>596</v>
      </c>
      <c r="O1137" s="354" t="s">
        <v>615</v>
      </c>
      <c r="P1137" s="354"/>
      <c r="Q1137" s="354"/>
      <c r="R1137" s="354"/>
      <c r="S1137" s="354"/>
      <c r="T1137" s="354"/>
      <c r="U1137" s="354"/>
      <c r="V1137" s="354"/>
      <c r="W1137" s="354"/>
      <c r="X1137" s="354"/>
      <c r="Y1137" s="354"/>
      <c r="Z1137" s="354"/>
      <c r="AA1137" s="354"/>
      <c r="AB1137" s="354"/>
      <c r="AC1137" s="354"/>
      <c r="AD1137" s="354"/>
      <c r="AE1137" s="354"/>
      <c r="AF1137" s="86"/>
      <c r="AG1137" s="54"/>
      <c r="AN1137" s="38"/>
    </row>
    <row r="1138" spans="1:40" s="32" customFormat="1" ht="16" customHeight="1" x14ac:dyDescent="0.2">
      <c r="A1138" s="36"/>
      <c r="I1138" s="36"/>
      <c r="L1138" s="38"/>
      <c r="N1138" s="64"/>
      <c r="O1138" s="355"/>
      <c r="P1138" s="355"/>
      <c r="Q1138" s="355"/>
      <c r="R1138" s="355"/>
      <c r="S1138" s="355"/>
      <c r="T1138" s="355"/>
      <c r="U1138" s="74"/>
      <c r="W1138" s="74"/>
      <c r="X1138" s="74"/>
      <c r="AF1138" s="36"/>
      <c r="AG1138" s="38"/>
      <c r="AN1138" s="38"/>
    </row>
    <row r="1139" spans="1:40" s="32" customFormat="1" ht="16" customHeight="1" x14ac:dyDescent="0.2">
      <c r="A1139" s="36"/>
      <c r="I1139" s="36"/>
      <c r="L1139" s="38"/>
      <c r="M1139" s="32" t="s">
        <v>619</v>
      </c>
      <c r="N1139" s="311" t="s">
        <v>621</v>
      </c>
      <c r="O1139" s="311"/>
      <c r="P1139" s="311"/>
      <c r="Q1139" s="311"/>
      <c r="R1139" s="311"/>
      <c r="S1139" s="311"/>
      <c r="T1139" s="311"/>
      <c r="U1139" s="311"/>
      <c r="V1139" s="311"/>
      <c r="W1139" s="311"/>
      <c r="X1139" s="311"/>
      <c r="Y1139" s="311"/>
      <c r="Z1139" s="311"/>
      <c r="AA1139" s="311"/>
      <c r="AB1139" s="311"/>
      <c r="AC1139" s="311"/>
      <c r="AD1139" s="311"/>
      <c r="AE1139" s="311"/>
      <c r="AF1139" s="57"/>
      <c r="AG1139" s="56"/>
      <c r="AH1139" s="311" t="s">
        <v>875</v>
      </c>
      <c r="AI1139" s="311"/>
      <c r="AJ1139" s="311"/>
      <c r="AK1139" s="311"/>
      <c r="AL1139" s="311"/>
      <c r="AM1139" s="311"/>
      <c r="AN1139" s="312"/>
    </row>
    <row r="1140" spans="1:40" s="32" customFormat="1" ht="16" customHeight="1" x14ac:dyDescent="0.2">
      <c r="A1140" s="76"/>
      <c r="B1140" s="71"/>
      <c r="C1140" s="71"/>
      <c r="D1140" s="71"/>
      <c r="E1140" s="71"/>
      <c r="F1140" s="71"/>
      <c r="G1140" s="71"/>
      <c r="H1140" s="71"/>
      <c r="I1140" s="76"/>
      <c r="J1140" s="71"/>
      <c r="K1140" s="71"/>
      <c r="L1140" s="79"/>
      <c r="M1140" s="71"/>
      <c r="N1140" s="371"/>
      <c r="O1140" s="371"/>
      <c r="P1140" s="371"/>
      <c r="Q1140" s="371"/>
      <c r="R1140" s="371"/>
      <c r="S1140" s="371"/>
      <c r="T1140" s="371"/>
      <c r="U1140" s="371"/>
      <c r="V1140" s="371"/>
      <c r="W1140" s="371"/>
      <c r="X1140" s="371"/>
      <c r="Y1140" s="371"/>
      <c r="Z1140" s="371"/>
      <c r="AA1140" s="371"/>
      <c r="AB1140" s="371"/>
      <c r="AC1140" s="371"/>
      <c r="AD1140" s="371"/>
      <c r="AE1140" s="371"/>
      <c r="AF1140" s="191"/>
      <c r="AG1140" s="127"/>
      <c r="AH1140" s="556"/>
      <c r="AI1140" s="556"/>
      <c r="AJ1140" s="556"/>
      <c r="AK1140" s="556"/>
      <c r="AL1140" s="556"/>
      <c r="AM1140" s="556"/>
      <c r="AN1140" s="577"/>
    </row>
    <row r="1141" spans="1:40" s="32" customFormat="1" ht="16" customHeight="1" x14ac:dyDescent="0.2">
      <c r="A1141" s="65"/>
      <c r="B1141" s="66"/>
      <c r="C1141" s="66"/>
      <c r="D1141" s="66"/>
      <c r="E1141" s="66"/>
      <c r="F1141" s="66"/>
      <c r="G1141" s="66"/>
      <c r="H1141" s="66"/>
      <c r="I1141" s="65"/>
      <c r="J1141" s="66"/>
      <c r="K1141" s="66"/>
      <c r="L1141" s="67"/>
      <c r="M1141" s="66" t="s">
        <v>577</v>
      </c>
      <c r="N1141" s="337" t="s">
        <v>620</v>
      </c>
      <c r="O1141" s="337"/>
      <c r="P1141" s="337"/>
      <c r="Q1141" s="337"/>
      <c r="R1141" s="337"/>
      <c r="S1141" s="337"/>
      <c r="T1141" s="337"/>
      <c r="U1141" s="337"/>
      <c r="V1141" s="337"/>
      <c r="W1141" s="337"/>
      <c r="X1141" s="337"/>
      <c r="Y1141" s="337"/>
      <c r="Z1141" s="337"/>
      <c r="AA1141" s="337"/>
      <c r="AB1141" s="337"/>
      <c r="AC1141" s="337"/>
      <c r="AD1141" s="337"/>
      <c r="AE1141" s="337"/>
      <c r="AF1141" s="181"/>
      <c r="AG1141" s="182"/>
      <c r="AH1141" s="66"/>
      <c r="AI1141" s="66"/>
      <c r="AJ1141" s="66"/>
      <c r="AK1141" s="66"/>
      <c r="AL1141" s="66"/>
      <c r="AM1141" s="66"/>
      <c r="AN1141" s="67"/>
    </row>
    <row r="1142" spans="1:40" s="32" customFormat="1" ht="16" customHeight="1" x14ac:dyDescent="0.2">
      <c r="A1142" s="36"/>
      <c r="I1142" s="36"/>
      <c r="L1142" s="38"/>
      <c r="N1142" s="311"/>
      <c r="O1142" s="311"/>
      <c r="P1142" s="311"/>
      <c r="Q1142" s="311"/>
      <c r="R1142" s="311"/>
      <c r="S1142" s="311"/>
      <c r="T1142" s="311"/>
      <c r="U1142" s="311"/>
      <c r="V1142" s="311"/>
      <c r="W1142" s="311"/>
      <c r="X1142" s="311"/>
      <c r="Y1142" s="311"/>
      <c r="Z1142" s="311"/>
      <c r="AA1142" s="311"/>
      <c r="AB1142" s="311"/>
      <c r="AC1142" s="311"/>
      <c r="AD1142" s="311"/>
      <c r="AE1142" s="311"/>
      <c r="AF1142" s="57"/>
      <c r="AG1142" s="56"/>
      <c r="AN1142" s="38"/>
    </row>
    <row r="1143" spans="1:40" s="32" customFormat="1" ht="16" customHeight="1" x14ac:dyDescent="0.2">
      <c r="A1143" s="36"/>
      <c r="I1143" s="36"/>
      <c r="L1143" s="38"/>
      <c r="N1143" s="352"/>
      <c r="O1143" s="352"/>
      <c r="P1143" s="352"/>
      <c r="Q1143" s="352"/>
      <c r="R1143" s="352"/>
      <c r="S1143" s="352"/>
      <c r="T1143" s="352"/>
      <c r="U1143" s="352"/>
      <c r="V1143" s="352"/>
      <c r="W1143" s="352"/>
      <c r="X1143" s="352"/>
      <c r="Y1143" s="352"/>
      <c r="Z1143" s="352"/>
      <c r="AA1143" s="352"/>
      <c r="AB1143" s="352"/>
      <c r="AC1143" s="352"/>
      <c r="AD1143" s="352"/>
      <c r="AE1143" s="352"/>
      <c r="AF1143" s="83"/>
      <c r="AG1143" s="84"/>
      <c r="AN1143" s="38"/>
    </row>
    <row r="1144" spans="1:40" s="32" customFormat="1" ht="16" customHeight="1" x14ac:dyDescent="0.2">
      <c r="A1144" s="36"/>
      <c r="I1144" s="36"/>
      <c r="L1144" s="38"/>
      <c r="N1144" s="352"/>
      <c r="O1144" s="352"/>
      <c r="P1144" s="352"/>
      <c r="Q1144" s="352"/>
      <c r="R1144" s="352"/>
      <c r="S1144" s="352"/>
      <c r="T1144" s="352"/>
      <c r="U1144" s="352"/>
      <c r="V1144" s="352"/>
      <c r="W1144" s="352"/>
      <c r="X1144" s="352"/>
      <c r="Y1144" s="352"/>
      <c r="Z1144" s="352"/>
      <c r="AA1144" s="352"/>
      <c r="AB1144" s="352"/>
      <c r="AC1144" s="352"/>
      <c r="AD1144" s="352"/>
      <c r="AE1144" s="352"/>
      <c r="AF1144" s="83"/>
      <c r="AG1144" s="84"/>
      <c r="AN1144" s="38"/>
    </row>
    <row r="1145" spans="1:40" s="32" customFormat="1" ht="16" customHeight="1" x14ac:dyDescent="0.2">
      <c r="A1145" s="36"/>
      <c r="I1145" s="36"/>
      <c r="L1145" s="38"/>
      <c r="M1145" s="32" t="s">
        <v>577</v>
      </c>
      <c r="N1145" s="311" t="s">
        <v>622</v>
      </c>
      <c r="O1145" s="311"/>
      <c r="P1145" s="311"/>
      <c r="Q1145" s="311"/>
      <c r="R1145" s="311"/>
      <c r="S1145" s="311"/>
      <c r="T1145" s="311"/>
      <c r="U1145" s="311"/>
      <c r="V1145" s="311"/>
      <c r="W1145" s="311"/>
      <c r="X1145" s="311"/>
      <c r="Y1145" s="311"/>
      <c r="Z1145" s="311"/>
      <c r="AA1145" s="311"/>
      <c r="AB1145" s="311"/>
      <c r="AC1145" s="311"/>
      <c r="AD1145" s="311"/>
      <c r="AE1145" s="311"/>
      <c r="AF1145" s="57"/>
      <c r="AG1145" s="56"/>
      <c r="AN1145" s="38"/>
    </row>
    <row r="1146" spans="1:40" s="32" customFormat="1" ht="16" customHeight="1" x14ac:dyDescent="0.2">
      <c r="A1146" s="36"/>
      <c r="I1146" s="36"/>
      <c r="L1146" s="38"/>
      <c r="N1146" s="311"/>
      <c r="O1146" s="311"/>
      <c r="P1146" s="311"/>
      <c r="Q1146" s="311"/>
      <c r="R1146" s="311"/>
      <c r="S1146" s="311"/>
      <c r="T1146" s="311"/>
      <c r="U1146" s="311"/>
      <c r="V1146" s="311"/>
      <c r="W1146" s="311"/>
      <c r="X1146" s="311"/>
      <c r="Y1146" s="311"/>
      <c r="Z1146" s="311"/>
      <c r="AA1146" s="311"/>
      <c r="AB1146" s="311"/>
      <c r="AC1146" s="311"/>
      <c r="AD1146" s="311"/>
      <c r="AE1146" s="311"/>
      <c r="AF1146" s="57"/>
      <c r="AG1146" s="56"/>
      <c r="AN1146" s="38"/>
    </row>
    <row r="1147" spans="1:40" s="32" customFormat="1" ht="16" customHeight="1" x14ac:dyDescent="0.2">
      <c r="A1147" s="36"/>
      <c r="I1147" s="36"/>
      <c r="L1147" s="38"/>
      <c r="N1147" s="352"/>
      <c r="O1147" s="352"/>
      <c r="P1147" s="352"/>
      <c r="Q1147" s="352"/>
      <c r="R1147" s="352"/>
      <c r="S1147" s="352"/>
      <c r="T1147" s="352"/>
      <c r="U1147" s="352"/>
      <c r="V1147" s="352"/>
      <c r="W1147" s="352"/>
      <c r="X1147" s="352"/>
      <c r="Y1147" s="352"/>
      <c r="Z1147" s="352"/>
      <c r="AA1147" s="352"/>
      <c r="AB1147" s="352"/>
      <c r="AC1147" s="352"/>
      <c r="AD1147" s="352"/>
      <c r="AE1147" s="352"/>
      <c r="AF1147" s="83"/>
      <c r="AG1147" s="84"/>
      <c r="AN1147" s="38"/>
    </row>
    <row r="1148" spans="1:40" s="32" customFormat="1" ht="7" customHeight="1" x14ac:dyDescent="0.2">
      <c r="A1148" s="36"/>
      <c r="I1148" s="36"/>
      <c r="L1148" s="38"/>
      <c r="AF1148" s="36"/>
      <c r="AG1148" s="38"/>
      <c r="AN1148" s="38"/>
    </row>
    <row r="1149" spans="1:40" s="32" customFormat="1" ht="16" customHeight="1" x14ac:dyDescent="0.2">
      <c r="A1149" s="36"/>
      <c r="C1149" s="32" t="s">
        <v>605</v>
      </c>
      <c r="D1149" s="311" t="s">
        <v>623</v>
      </c>
      <c r="E1149" s="311"/>
      <c r="F1149" s="311"/>
      <c r="G1149" s="311"/>
      <c r="H1149" s="312"/>
      <c r="I1149" s="334" t="s">
        <v>1046</v>
      </c>
      <c r="J1149" s="335"/>
      <c r="K1149" s="335"/>
      <c r="L1149" s="336"/>
      <c r="M1149" s="32" t="s">
        <v>577</v>
      </c>
      <c r="N1149" s="311" t="s">
        <v>624</v>
      </c>
      <c r="O1149" s="311"/>
      <c r="P1149" s="311"/>
      <c r="Q1149" s="311"/>
      <c r="R1149" s="311"/>
      <c r="S1149" s="311"/>
      <c r="T1149" s="311"/>
      <c r="U1149" s="311"/>
      <c r="V1149" s="311"/>
      <c r="W1149" s="311"/>
      <c r="X1149" s="311"/>
      <c r="Y1149" s="311"/>
      <c r="Z1149" s="311"/>
      <c r="AA1149" s="311"/>
      <c r="AB1149" s="311"/>
      <c r="AC1149" s="311"/>
      <c r="AD1149" s="311"/>
      <c r="AE1149" s="311"/>
      <c r="AF1149" s="313" t="str" cm="1">
        <f t="array" ref="AF1149">_xlfn.IFS(I1149="いる・いない","－",I1149="いる","○",TRUE,"×")</f>
        <v>－</v>
      </c>
      <c r="AG1149" s="314"/>
      <c r="AH1149" s="311" t="s">
        <v>627</v>
      </c>
      <c r="AI1149" s="311"/>
      <c r="AJ1149" s="311"/>
      <c r="AK1149" s="311"/>
      <c r="AL1149" s="311"/>
      <c r="AM1149" s="311"/>
      <c r="AN1149" s="312"/>
    </row>
    <row r="1150" spans="1:40" s="32" customFormat="1" ht="16" customHeight="1" x14ac:dyDescent="0.15">
      <c r="A1150" s="36"/>
      <c r="D1150" s="311"/>
      <c r="E1150" s="311"/>
      <c r="F1150" s="311"/>
      <c r="G1150" s="311"/>
      <c r="H1150" s="312"/>
      <c r="I1150" s="80"/>
      <c r="J1150" s="328" t="s">
        <v>1078</v>
      </c>
      <c r="K1150" s="328"/>
      <c r="L1150" s="329"/>
      <c r="M1150" s="32" t="s">
        <v>582</v>
      </c>
      <c r="N1150" s="32" t="s">
        <v>596</v>
      </c>
      <c r="O1150" s="354" t="s">
        <v>626</v>
      </c>
      <c r="P1150" s="354"/>
      <c r="Q1150" s="354"/>
      <c r="R1150" s="354"/>
      <c r="S1150" s="354"/>
      <c r="T1150" s="354"/>
      <c r="U1150" s="354"/>
      <c r="V1150" s="355"/>
      <c r="W1150" s="355"/>
      <c r="X1150" s="355"/>
      <c r="Y1150" s="355"/>
      <c r="Z1150" s="355"/>
      <c r="AA1150" s="355"/>
      <c r="AB1150" s="144"/>
      <c r="AC1150" s="154"/>
      <c r="AD1150" s="154"/>
      <c r="AE1150" s="144"/>
      <c r="AF1150" s="245"/>
      <c r="AG1150" s="94"/>
      <c r="AH1150" s="311"/>
      <c r="AI1150" s="311"/>
      <c r="AJ1150" s="311"/>
      <c r="AK1150" s="311"/>
      <c r="AL1150" s="311"/>
      <c r="AM1150" s="311"/>
      <c r="AN1150" s="312"/>
    </row>
    <row r="1151" spans="1:40" s="32" customFormat="1" ht="8" customHeight="1" x14ac:dyDescent="0.2">
      <c r="A1151" s="36"/>
      <c r="D1151" s="311"/>
      <c r="E1151" s="311"/>
      <c r="F1151" s="311"/>
      <c r="G1151" s="311"/>
      <c r="H1151" s="312"/>
      <c r="I1151" s="36"/>
      <c r="J1151" s="40"/>
      <c r="K1151" s="40"/>
      <c r="L1151" s="41"/>
      <c r="U1151" s="154"/>
      <c r="V1151" s="154"/>
      <c r="W1151" s="162"/>
      <c r="X1151" s="162"/>
      <c r="Y1151" s="144"/>
      <c r="Z1151" s="154"/>
      <c r="AA1151" s="154"/>
      <c r="AB1151" s="144"/>
      <c r="AC1151" s="154"/>
      <c r="AD1151" s="154"/>
      <c r="AE1151" s="144"/>
      <c r="AF1151" s="245"/>
      <c r="AG1151" s="94"/>
      <c r="AN1151" s="38"/>
    </row>
    <row r="1152" spans="1:40" s="32" customFormat="1" ht="16" customHeight="1" x14ac:dyDescent="0.15">
      <c r="A1152" s="36"/>
      <c r="D1152" s="352"/>
      <c r="E1152" s="352"/>
      <c r="F1152" s="352"/>
      <c r="G1152" s="352"/>
      <c r="H1152" s="353"/>
      <c r="I1152" s="36"/>
      <c r="J1152" s="40"/>
      <c r="K1152" s="40"/>
      <c r="L1152" s="41"/>
      <c r="N1152" s="32" t="s">
        <v>596</v>
      </c>
      <c r="O1152" s="354" t="s">
        <v>625</v>
      </c>
      <c r="P1152" s="354"/>
      <c r="Q1152" s="354"/>
      <c r="R1152" s="354"/>
      <c r="S1152" s="354"/>
      <c r="T1152" s="354"/>
      <c r="U1152" s="354"/>
      <c r="V1152" s="355"/>
      <c r="W1152" s="355"/>
      <c r="X1152" s="355"/>
      <c r="Y1152" s="355"/>
      <c r="Z1152" s="355"/>
      <c r="AA1152" s="355"/>
      <c r="AB1152" s="144"/>
      <c r="AC1152" s="154"/>
      <c r="AD1152" s="154"/>
      <c r="AE1152" s="144"/>
      <c r="AF1152" s="245"/>
      <c r="AG1152" s="94"/>
      <c r="AN1152" s="38"/>
    </row>
    <row r="1153" spans="1:40" s="32" customFormat="1" ht="16" customHeight="1" x14ac:dyDescent="0.2">
      <c r="A1153" s="36"/>
      <c r="D1153" s="352"/>
      <c r="E1153" s="352"/>
      <c r="F1153" s="352"/>
      <c r="G1153" s="352"/>
      <c r="H1153" s="353"/>
      <c r="I1153" s="36"/>
      <c r="L1153" s="38"/>
      <c r="M1153" s="32" t="s">
        <v>97</v>
      </c>
      <c r="N1153" s="311" t="s">
        <v>876</v>
      </c>
      <c r="O1153" s="311"/>
      <c r="P1153" s="311"/>
      <c r="Q1153" s="311"/>
      <c r="R1153" s="311"/>
      <c r="S1153" s="311"/>
      <c r="T1153" s="311"/>
      <c r="U1153" s="311"/>
      <c r="V1153" s="311"/>
      <c r="W1153" s="311"/>
      <c r="X1153" s="311"/>
      <c r="Y1153" s="311"/>
      <c r="Z1153" s="311"/>
      <c r="AA1153" s="311"/>
      <c r="AB1153" s="311"/>
      <c r="AC1153" s="311"/>
      <c r="AD1153" s="311"/>
      <c r="AE1153" s="311"/>
      <c r="AF1153" s="57"/>
      <c r="AG1153" s="56"/>
      <c r="AN1153" s="38"/>
    </row>
    <row r="1154" spans="1:40" s="32" customFormat="1" ht="16" customHeight="1" x14ac:dyDescent="0.2">
      <c r="A1154" s="36"/>
      <c r="I1154" s="36"/>
      <c r="L1154" s="38"/>
      <c r="N1154" s="311"/>
      <c r="O1154" s="311"/>
      <c r="P1154" s="311"/>
      <c r="Q1154" s="311"/>
      <c r="R1154" s="311"/>
      <c r="S1154" s="311"/>
      <c r="T1154" s="311"/>
      <c r="U1154" s="311"/>
      <c r="V1154" s="311"/>
      <c r="W1154" s="311"/>
      <c r="X1154" s="311"/>
      <c r="Y1154" s="311"/>
      <c r="Z1154" s="311"/>
      <c r="AA1154" s="311"/>
      <c r="AB1154" s="311"/>
      <c r="AC1154" s="311"/>
      <c r="AD1154" s="311"/>
      <c r="AE1154" s="311"/>
      <c r="AF1154" s="57"/>
      <c r="AG1154" s="56"/>
      <c r="AN1154" s="38"/>
    </row>
    <row r="1155" spans="1:40" s="32" customFormat="1" ht="8" customHeight="1" x14ac:dyDescent="0.2">
      <c r="A1155" s="36"/>
      <c r="I1155" s="36"/>
      <c r="L1155" s="38"/>
      <c r="AF1155" s="36"/>
      <c r="AG1155" s="38"/>
      <c r="AN1155" s="38"/>
    </row>
    <row r="1156" spans="1:40" s="32" customFormat="1" ht="16" customHeight="1" x14ac:dyDescent="0.2">
      <c r="A1156" s="36"/>
      <c r="B1156" s="383" t="s">
        <v>52</v>
      </c>
      <c r="C1156" s="384"/>
      <c r="D1156" s="311" t="s">
        <v>628</v>
      </c>
      <c r="E1156" s="311"/>
      <c r="F1156" s="311"/>
      <c r="G1156" s="311"/>
      <c r="H1156" s="312"/>
      <c r="I1156" s="36"/>
      <c r="L1156" s="38"/>
      <c r="AF1156" s="36"/>
      <c r="AG1156" s="38"/>
      <c r="AN1156" s="38"/>
    </row>
    <row r="1157" spans="1:40" s="32" customFormat="1" ht="16" customHeight="1" x14ac:dyDescent="0.2">
      <c r="A1157" s="36"/>
      <c r="D1157" s="311"/>
      <c r="E1157" s="311"/>
      <c r="F1157" s="311"/>
      <c r="G1157" s="311"/>
      <c r="H1157" s="312"/>
      <c r="I1157" s="36"/>
      <c r="L1157" s="38"/>
      <c r="AF1157" s="36"/>
      <c r="AG1157" s="38"/>
      <c r="AN1157" s="38"/>
    </row>
    <row r="1158" spans="1:40" s="32" customFormat="1" ht="16" customHeight="1" x14ac:dyDescent="0.2">
      <c r="A1158" s="36"/>
      <c r="C1158" s="32" t="s">
        <v>630</v>
      </c>
      <c r="D1158" s="311" t="s">
        <v>629</v>
      </c>
      <c r="E1158" s="311"/>
      <c r="F1158" s="311"/>
      <c r="G1158" s="311"/>
      <c r="H1158" s="312"/>
      <c r="I1158" s="334" t="s">
        <v>1046</v>
      </c>
      <c r="J1158" s="335"/>
      <c r="K1158" s="335"/>
      <c r="L1158" s="336"/>
      <c r="M1158" s="32" t="s">
        <v>631</v>
      </c>
      <c r="N1158" s="425" t="s">
        <v>1158</v>
      </c>
      <c r="O1158" s="378"/>
      <c r="P1158" s="378"/>
      <c r="Q1158" s="378"/>
      <c r="R1158" s="32" t="s">
        <v>235</v>
      </c>
      <c r="S1158" s="326" t="s">
        <v>84</v>
      </c>
      <c r="T1158" s="326"/>
      <c r="U1158" s="389"/>
      <c r="V1158" s="377"/>
      <c r="W1158" s="377"/>
      <c r="X1158" s="326" t="s">
        <v>1131</v>
      </c>
      <c r="Y1158" s="326"/>
      <c r="Z1158" s="379"/>
      <c r="AA1158" s="379"/>
      <c r="AB1158" s="379"/>
      <c r="AC1158" s="379"/>
      <c r="AD1158" s="379"/>
      <c r="AE1158" s="32" t="s">
        <v>236</v>
      </c>
      <c r="AF1158" s="313" t="str" cm="1">
        <f t="array" ref="AF1158">_xlfn.IFS(I1158="いる・いない","－",I1158="いる","○",TRUE,"×")</f>
        <v>－</v>
      </c>
      <c r="AG1158" s="314"/>
      <c r="AH1158" s="354" t="s">
        <v>634</v>
      </c>
      <c r="AI1158" s="354"/>
      <c r="AJ1158" s="354"/>
      <c r="AK1158" s="354"/>
      <c r="AL1158" s="354"/>
      <c r="AM1158" s="354"/>
      <c r="AN1158" s="373"/>
    </row>
    <row r="1159" spans="1:40" s="32" customFormat="1" ht="16" customHeight="1" x14ac:dyDescent="0.2">
      <c r="A1159" s="36"/>
      <c r="D1159" s="311"/>
      <c r="E1159" s="311"/>
      <c r="F1159" s="311"/>
      <c r="G1159" s="311"/>
      <c r="H1159" s="312"/>
      <c r="I1159" s="36"/>
      <c r="J1159" s="74"/>
      <c r="K1159" s="74"/>
      <c r="L1159" s="75"/>
      <c r="N1159" s="354" t="s">
        <v>633</v>
      </c>
      <c r="O1159" s="354"/>
      <c r="P1159" s="354"/>
      <c r="Q1159" s="354"/>
      <c r="R1159" s="354"/>
      <c r="S1159" s="354"/>
      <c r="T1159" s="428"/>
      <c r="U1159" s="355"/>
      <c r="V1159" s="355"/>
      <c r="W1159" s="355"/>
      <c r="X1159" s="355"/>
      <c r="Y1159" s="355"/>
      <c r="Z1159" s="355"/>
      <c r="AA1159" s="74"/>
      <c r="AB1159" s="74"/>
      <c r="AC1159" s="74"/>
      <c r="AD1159" s="74"/>
      <c r="AE1159" s="74"/>
      <c r="AF1159" s="95"/>
      <c r="AG1159" s="75"/>
      <c r="AN1159" s="38"/>
    </row>
    <row r="1160" spans="1:40" s="32" customFormat="1" ht="16" customHeight="1" x14ac:dyDescent="0.2">
      <c r="A1160" s="36"/>
      <c r="D1160" s="311"/>
      <c r="E1160" s="311"/>
      <c r="F1160" s="311"/>
      <c r="G1160" s="311"/>
      <c r="H1160" s="312"/>
      <c r="I1160" s="36"/>
      <c r="L1160" s="38"/>
      <c r="AF1160" s="36"/>
      <c r="AG1160" s="38"/>
      <c r="AN1160" s="38"/>
    </row>
    <row r="1161" spans="1:40" s="32" customFormat="1" ht="16" customHeight="1" x14ac:dyDescent="0.2">
      <c r="A1161" s="36"/>
      <c r="D1161" s="311"/>
      <c r="E1161" s="311"/>
      <c r="F1161" s="311"/>
      <c r="G1161" s="311"/>
      <c r="H1161" s="312"/>
      <c r="I1161" s="36"/>
      <c r="L1161" s="38"/>
      <c r="M1161" s="32" t="s">
        <v>577</v>
      </c>
      <c r="N1161" s="311" t="s">
        <v>635</v>
      </c>
      <c r="O1161" s="311"/>
      <c r="P1161" s="311"/>
      <c r="Q1161" s="311"/>
      <c r="R1161" s="311"/>
      <c r="S1161" s="311"/>
      <c r="T1161" s="311"/>
      <c r="U1161" s="311"/>
      <c r="V1161" s="311"/>
      <c r="W1161" s="311"/>
      <c r="X1161" s="311"/>
      <c r="Y1161" s="311"/>
      <c r="Z1161" s="311"/>
      <c r="AA1161" s="311"/>
      <c r="AB1161" s="311"/>
      <c r="AC1161" s="311"/>
      <c r="AD1161" s="311"/>
      <c r="AE1161" s="311"/>
      <c r="AF1161" s="57"/>
      <c r="AG1161" s="56"/>
      <c r="AN1161" s="38"/>
    </row>
    <row r="1162" spans="1:40" s="32" customFormat="1" ht="16" customHeight="1" x14ac:dyDescent="0.2">
      <c r="A1162" s="36"/>
      <c r="D1162" s="311"/>
      <c r="E1162" s="311"/>
      <c r="F1162" s="311"/>
      <c r="G1162" s="311"/>
      <c r="H1162" s="312"/>
      <c r="I1162" s="36"/>
      <c r="L1162" s="38"/>
      <c r="N1162" s="311"/>
      <c r="O1162" s="311"/>
      <c r="P1162" s="311"/>
      <c r="Q1162" s="311"/>
      <c r="R1162" s="311"/>
      <c r="S1162" s="311"/>
      <c r="T1162" s="311"/>
      <c r="U1162" s="311"/>
      <c r="V1162" s="311"/>
      <c r="W1162" s="311"/>
      <c r="X1162" s="311"/>
      <c r="Y1162" s="311"/>
      <c r="Z1162" s="311"/>
      <c r="AA1162" s="311"/>
      <c r="AB1162" s="311"/>
      <c r="AC1162" s="311"/>
      <c r="AD1162" s="311"/>
      <c r="AE1162" s="311"/>
      <c r="AF1162" s="57"/>
      <c r="AG1162" s="56"/>
      <c r="AN1162" s="38"/>
    </row>
    <row r="1163" spans="1:40" s="32" customFormat="1" ht="16" customHeight="1" x14ac:dyDescent="0.2">
      <c r="A1163" s="36"/>
      <c r="D1163" s="311"/>
      <c r="E1163" s="311"/>
      <c r="F1163" s="311"/>
      <c r="G1163" s="311"/>
      <c r="H1163" s="312"/>
      <c r="I1163" s="36"/>
      <c r="L1163" s="38"/>
      <c r="M1163" s="32" t="s">
        <v>636</v>
      </c>
      <c r="N1163" s="311" t="s">
        <v>637</v>
      </c>
      <c r="O1163" s="311"/>
      <c r="P1163" s="311"/>
      <c r="Q1163" s="311"/>
      <c r="R1163" s="311"/>
      <c r="S1163" s="311"/>
      <c r="T1163" s="311"/>
      <c r="U1163" s="311"/>
      <c r="V1163" s="311"/>
      <c r="W1163" s="311"/>
      <c r="X1163" s="311"/>
      <c r="Y1163" s="311"/>
      <c r="Z1163" s="311"/>
      <c r="AA1163" s="311"/>
      <c r="AB1163" s="311"/>
      <c r="AC1163" s="311"/>
      <c r="AD1163" s="311"/>
      <c r="AE1163" s="311"/>
      <c r="AF1163" s="57"/>
      <c r="AG1163" s="56"/>
      <c r="AN1163" s="38"/>
    </row>
    <row r="1164" spans="1:40" s="32" customFormat="1" ht="16" customHeight="1" x14ac:dyDescent="0.2">
      <c r="A1164" s="36"/>
      <c r="D1164" s="311"/>
      <c r="E1164" s="311"/>
      <c r="F1164" s="311"/>
      <c r="G1164" s="311"/>
      <c r="H1164" s="312"/>
      <c r="I1164" s="36"/>
      <c r="L1164" s="38"/>
      <c r="N1164" s="311"/>
      <c r="O1164" s="311"/>
      <c r="P1164" s="311"/>
      <c r="Q1164" s="311"/>
      <c r="R1164" s="311"/>
      <c r="S1164" s="311"/>
      <c r="T1164" s="311"/>
      <c r="U1164" s="311"/>
      <c r="V1164" s="311"/>
      <c r="W1164" s="311"/>
      <c r="X1164" s="311"/>
      <c r="Y1164" s="311"/>
      <c r="Z1164" s="311"/>
      <c r="AA1164" s="311"/>
      <c r="AB1164" s="311"/>
      <c r="AC1164" s="311"/>
      <c r="AD1164" s="311"/>
      <c r="AE1164" s="311"/>
      <c r="AF1164" s="57"/>
      <c r="AG1164" s="56"/>
      <c r="AN1164" s="38"/>
    </row>
    <row r="1165" spans="1:40" s="32" customFormat="1" ht="16" customHeight="1" x14ac:dyDescent="0.2">
      <c r="A1165" s="36"/>
      <c r="D1165" s="311"/>
      <c r="E1165" s="311"/>
      <c r="F1165" s="311"/>
      <c r="G1165" s="311"/>
      <c r="H1165" s="312"/>
      <c r="I1165" s="36"/>
      <c r="L1165" s="38"/>
      <c r="AF1165" s="36"/>
      <c r="AG1165" s="38"/>
      <c r="AN1165" s="38"/>
    </row>
    <row r="1166" spans="1:40" s="32" customFormat="1" ht="16" customHeight="1" x14ac:dyDescent="0.2">
      <c r="A1166" s="36"/>
      <c r="D1166" s="311"/>
      <c r="E1166" s="311"/>
      <c r="F1166" s="311"/>
      <c r="G1166" s="311"/>
      <c r="H1166" s="312"/>
      <c r="I1166" s="36"/>
      <c r="L1166" s="38"/>
      <c r="AF1166" s="36"/>
      <c r="AG1166" s="38"/>
      <c r="AN1166" s="38"/>
    </row>
    <row r="1167" spans="1:40" s="32" customFormat="1" ht="16" customHeight="1" x14ac:dyDescent="0.2">
      <c r="A1167" s="36"/>
      <c r="D1167" s="44"/>
      <c r="E1167" s="44"/>
      <c r="F1167" s="44"/>
      <c r="G1167" s="44"/>
      <c r="H1167" s="84"/>
      <c r="I1167" s="36"/>
      <c r="L1167" s="38"/>
      <c r="AF1167" s="36"/>
      <c r="AG1167" s="38"/>
      <c r="AN1167" s="38"/>
    </row>
    <row r="1168" spans="1:40" s="32" customFormat="1" ht="16" customHeight="1" x14ac:dyDescent="0.15">
      <c r="A1168" s="36"/>
      <c r="C1168" s="32" t="s">
        <v>605</v>
      </c>
      <c r="D1168" s="311" t="s">
        <v>638</v>
      </c>
      <c r="E1168" s="311"/>
      <c r="F1168" s="311"/>
      <c r="G1168" s="311"/>
      <c r="H1168" s="312"/>
      <c r="I1168" s="334" t="s">
        <v>1046</v>
      </c>
      <c r="J1168" s="335"/>
      <c r="K1168" s="335"/>
      <c r="L1168" s="336"/>
      <c r="M1168" s="32" t="s">
        <v>582</v>
      </c>
      <c r="N1168" s="354" t="s">
        <v>639</v>
      </c>
      <c r="O1168" s="354"/>
      <c r="P1168" s="354"/>
      <c r="Q1168" s="354"/>
      <c r="R1168" s="354"/>
      <c r="S1168" s="354"/>
      <c r="T1168" s="428"/>
      <c r="U1168" s="355"/>
      <c r="V1168" s="355"/>
      <c r="W1168" s="355"/>
      <c r="X1168" s="355"/>
      <c r="Y1168" s="355"/>
      <c r="Z1168" s="355"/>
      <c r="AA1168" s="154"/>
      <c r="AB1168" s="154"/>
      <c r="AC1168" s="154"/>
      <c r="AD1168" s="154"/>
      <c r="AE1168" s="154"/>
      <c r="AF1168" s="313" t="str" cm="1">
        <f t="array" ref="AF1168">_xlfn.IFS(I1168="いる・いない","－",I1168="いる","○",TRUE,"×")</f>
        <v>－</v>
      </c>
      <c r="AG1168" s="314"/>
      <c r="AH1168" s="354" t="s">
        <v>634</v>
      </c>
      <c r="AI1168" s="354"/>
      <c r="AJ1168" s="354"/>
      <c r="AK1168" s="354"/>
      <c r="AL1168" s="354"/>
      <c r="AM1168" s="354"/>
      <c r="AN1168" s="373"/>
    </row>
    <row r="1169" spans="1:40" s="32" customFormat="1" ht="16" customHeight="1" x14ac:dyDescent="0.15">
      <c r="A1169" s="36"/>
      <c r="D1169" s="311"/>
      <c r="E1169" s="311"/>
      <c r="F1169" s="311"/>
      <c r="G1169" s="311"/>
      <c r="H1169" s="312"/>
      <c r="I1169" s="36"/>
      <c r="J1169" s="74"/>
      <c r="K1169" s="74"/>
      <c r="L1169" s="75"/>
      <c r="N1169" s="144"/>
      <c r="O1169" s="144"/>
      <c r="P1169" s="144"/>
      <c r="Q1169" s="144"/>
      <c r="R1169" s="144"/>
      <c r="S1169" s="144"/>
      <c r="T1169" s="144"/>
      <c r="U1169" s="144"/>
      <c r="V1169" s="144"/>
      <c r="W1169" s="144"/>
      <c r="X1169" s="144"/>
      <c r="Y1169" s="144"/>
      <c r="Z1169" s="144"/>
      <c r="AA1169" s="144"/>
      <c r="AB1169" s="144"/>
      <c r="AC1169" s="144"/>
      <c r="AD1169" s="144"/>
      <c r="AE1169" s="144"/>
      <c r="AF1169" s="245"/>
      <c r="AG1169" s="94"/>
      <c r="AH1169" s="311" t="s">
        <v>640</v>
      </c>
      <c r="AI1169" s="311"/>
      <c r="AJ1169" s="311"/>
      <c r="AK1169" s="311"/>
      <c r="AL1169" s="311"/>
      <c r="AM1169" s="311"/>
      <c r="AN1169" s="312"/>
    </row>
    <row r="1170" spans="1:40" s="32" customFormat="1" ht="16" customHeight="1" x14ac:dyDescent="0.2">
      <c r="A1170" s="36"/>
      <c r="D1170" s="311"/>
      <c r="E1170" s="311"/>
      <c r="F1170" s="311"/>
      <c r="G1170" s="311"/>
      <c r="H1170" s="312"/>
      <c r="I1170" s="36"/>
      <c r="L1170" s="38"/>
      <c r="M1170" s="32" t="s">
        <v>577</v>
      </c>
      <c r="N1170" s="311" t="s">
        <v>641</v>
      </c>
      <c r="O1170" s="311"/>
      <c r="P1170" s="311"/>
      <c r="Q1170" s="311"/>
      <c r="R1170" s="311"/>
      <c r="S1170" s="311"/>
      <c r="T1170" s="311"/>
      <c r="U1170" s="311"/>
      <c r="V1170" s="311"/>
      <c r="W1170" s="311"/>
      <c r="X1170" s="311"/>
      <c r="Y1170" s="311"/>
      <c r="Z1170" s="311"/>
      <c r="AA1170" s="311"/>
      <c r="AB1170" s="311"/>
      <c r="AC1170" s="311"/>
      <c r="AD1170" s="311"/>
      <c r="AE1170" s="311"/>
      <c r="AF1170" s="57"/>
      <c r="AG1170" s="56"/>
      <c r="AH1170" s="352"/>
      <c r="AI1170" s="352"/>
      <c r="AJ1170" s="352"/>
      <c r="AK1170" s="352"/>
      <c r="AL1170" s="352"/>
      <c r="AM1170" s="352"/>
      <c r="AN1170" s="353"/>
    </row>
    <row r="1171" spans="1:40" s="32" customFormat="1" ht="16" customHeight="1" x14ac:dyDescent="0.2">
      <c r="A1171" s="36"/>
      <c r="I1171" s="36"/>
      <c r="L1171" s="38"/>
      <c r="M1171" s="32" t="s">
        <v>577</v>
      </c>
      <c r="N1171" s="311" t="s">
        <v>1250</v>
      </c>
      <c r="O1171" s="311"/>
      <c r="P1171" s="311"/>
      <c r="Q1171" s="311"/>
      <c r="R1171" s="311"/>
      <c r="S1171" s="311"/>
      <c r="T1171" s="311"/>
      <c r="U1171" s="311"/>
      <c r="V1171" s="311"/>
      <c r="W1171" s="311"/>
      <c r="X1171" s="311"/>
      <c r="Y1171" s="311"/>
      <c r="Z1171" s="311"/>
      <c r="AA1171" s="311"/>
      <c r="AB1171" s="311"/>
      <c r="AC1171" s="311"/>
      <c r="AD1171" s="311"/>
      <c r="AE1171" s="311"/>
      <c r="AF1171" s="57"/>
      <c r="AG1171" s="56"/>
      <c r="AN1171" s="38"/>
    </row>
    <row r="1172" spans="1:40" s="32" customFormat="1" ht="16" customHeight="1" x14ac:dyDescent="0.2">
      <c r="A1172" s="36"/>
      <c r="I1172" s="36"/>
      <c r="L1172" s="38"/>
      <c r="N1172" s="311"/>
      <c r="O1172" s="311"/>
      <c r="P1172" s="311"/>
      <c r="Q1172" s="311"/>
      <c r="R1172" s="311"/>
      <c r="S1172" s="311"/>
      <c r="T1172" s="311"/>
      <c r="U1172" s="311"/>
      <c r="V1172" s="311"/>
      <c r="W1172" s="311"/>
      <c r="X1172" s="311"/>
      <c r="Y1172" s="311"/>
      <c r="Z1172" s="311"/>
      <c r="AA1172" s="311"/>
      <c r="AB1172" s="311"/>
      <c r="AC1172" s="311"/>
      <c r="AD1172" s="311"/>
      <c r="AE1172" s="311"/>
      <c r="AF1172" s="57"/>
      <c r="AG1172" s="56"/>
      <c r="AN1172" s="38"/>
    </row>
    <row r="1173" spans="1:40" s="32" customFormat="1" ht="16" customHeight="1" x14ac:dyDescent="0.2">
      <c r="A1173" s="36"/>
      <c r="I1173" s="36"/>
      <c r="L1173" s="38"/>
      <c r="N1173" s="352"/>
      <c r="O1173" s="352"/>
      <c r="P1173" s="352"/>
      <c r="Q1173" s="352"/>
      <c r="R1173" s="352"/>
      <c r="S1173" s="352"/>
      <c r="T1173" s="352"/>
      <c r="U1173" s="352"/>
      <c r="V1173" s="352"/>
      <c r="W1173" s="352"/>
      <c r="X1173" s="352"/>
      <c r="Y1173" s="352"/>
      <c r="Z1173" s="352"/>
      <c r="AA1173" s="352"/>
      <c r="AB1173" s="352"/>
      <c r="AC1173" s="352"/>
      <c r="AD1173" s="352"/>
      <c r="AE1173" s="352"/>
      <c r="AF1173" s="83"/>
      <c r="AG1173" s="84"/>
      <c r="AN1173" s="38"/>
    </row>
    <row r="1174" spans="1:40" s="32" customFormat="1" ht="16" customHeight="1" x14ac:dyDescent="0.2">
      <c r="A1174" s="36"/>
      <c r="I1174" s="36"/>
      <c r="L1174" s="38"/>
      <c r="M1174" s="32" t="s">
        <v>577</v>
      </c>
      <c r="N1174" s="311" t="s">
        <v>651</v>
      </c>
      <c r="O1174" s="311"/>
      <c r="P1174" s="311"/>
      <c r="Q1174" s="311"/>
      <c r="R1174" s="311"/>
      <c r="S1174" s="311"/>
      <c r="T1174" s="311"/>
      <c r="U1174" s="311"/>
      <c r="V1174" s="311"/>
      <c r="W1174" s="311"/>
      <c r="X1174" s="311"/>
      <c r="Y1174" s="311"/>
      <c r="Z1174" s="311"/>
      <c r="AA1174" s="311"/>
      <c r="AB1174" s="311"/>
      <c r="AC1174" s="311"/>
      <c r="AD1174" s="311"/>
      <c r="AE1174" s="311"/>
      <c r="AF1174" s="57"/>
      <c r="AG1174" s="56"/>
      <c r="AH1174" s="365" t="s">
        <v>1299</v>
      </c>
      <c r="AI1174" s="365"/>
      <c r="AJ1174" s="365"/>
      <c r="AK1174" s="365"/>
      <c r="AL1174" s="365"/>
      <c r="AM1174" s="365"/>
      <c r="AN1174" s="366"/>
    </row>
    <row r="1175" spans="1:40" s="32" customFormat="1" ht="16" customHeight="1" x14ac:dyDescent="0.2">
      <c r="A1175" s="36"/>
      <c r="I1175" s="36"/>
      <c r="L1175" s="38"/>
      <c r="N1175" s="311"/>
      <c r="O1175" s="311"/>
      <c r="P1175" s="311"/>
      <c r="Q1175" s="311"/>
      <c r="R1175" s="311"/>
      <c r="S1175" s="311"/>
      <c r="T1175" s="311"/>
      <c r="U1175" s="311"/>
      <c r="V1175" s="311"/>
      <c r="W1175" s="311"/>
      <c r="X1175" s="311"/>
      <c r="Y1175" s="311"/>
      <c r="Z1175" s="311"/>
      <c r="AA1175" s="311"/>
      <c r="AB1175" s="311"/>
      <c r="AC1175" s="311"/>
      <c r="AD1175" s="311"/>
      <c r="AE1175" s="311"/>
      <c r="AF1175" s="57"/>
      <c r="AG1175" s="56"/>
      <c r="AH1175" s="356"/>
      <c r="AI1175" s="356"/>
      <c r="AJ1175" s="356"/>
      <c r="AK1175" s="356"/>
      <c r="AL1175" s="356"/>
      <c r="AM1175" s="356"/>
      <c r="AN1175" s="443"/>
    </row>
    <row r="1176" spans="1:40" s="32" customFormat="1" ht="16" customHeight="1" x14ac:dyDescent="0.2">
      <c r="A1176" s="36"/>
      <c r="I1176" s="36"/>
      <c r="L1176" s="38"/>
      <c r="N1176" s="352"/>
      <c r="O1176" s="352"/>
      <c r="P1176" s="352"/>
      <c r="Q1176" s="352"/>
      <c r="R1176" s="352"/>
      <c r="S1176" s="352"/>
      <c r="T1176" s="352"/>
      <c r="U1176" s="352"/>
      <c r="V1176" s="352"/>
      <c r="W1176" s="352"/>
      <c r="X1176" s="352"/>
      <c r="Y1176" s="352"/>
      <c r="Z1176" s="352"/>
      <c r="AA1176" s="352"/>
      <c r="AB1176" s="352"/>
      <c r="AC1176" s="352"/>
      <c r="AD1176" s="352"/>
      <c r="AE1176" s="352"/>
      <c r="AF1176" s="83"/>
      <c r="AG1176" s="84"/>
      <c r="AH1176" s="365" t="s">
        <v>897</v>
      </c>
      <c r="AI1176" s="365"/>
      <c r="AJ1176" s="365"/>
      <c r="AK1176" s="365"/>
      <c r="AL1176" s="365"/>
      <c r="AM1176" s="365"/>
      <c r="AN1176" s="366"/>
    </row>
    <row r="1177" spans="1:40" s="32" customFormat="1" ht="16" customHeight="1" x14ac:dyDescent="0.2">
      <c r="A1177" s="36"/>
      <c r="I1177" s="36"/>
      <c r="L1177" s="38"/>
      <c r="AF1177" s="36"/>
      <c r="AG1177" s="38"/>
      <c r="AH1177" s="352"/>
      <c r="AI1177" s="352"/>
      <c r="AJ1177" s="352"/>
      <c r="AK1177" s="352"/>
      <c r="AL1177" s="352"/>
      <c r="AM1177" s="352"/>
      <c r="AN1177" s="353"/>
    </row>
    <row r="1178" spans="1:40" s="32" customFormat="1" ht="16" customHeight="1" x14ac:dyDescent="0.2">
      <c r="A1178" s="36"/>
      <c r="I1178" s="36"/>
      <c r="L1178" s="38"/>
      <c r="AF1178" s="36"/>
      <c r="AG1178" s="38"/>
      <c r="AN1178" s="38"/>
    </row>
    <row r="1179" spans="1:40" s="32" customFormat="1" ht="16" customHeight="1" x14ac:dyDescent="0.2">
      <c r="A1179" s="36"/>
      <c r="C1179" s="32" t="s">
        <v>642</v>
      </c>
      <c r="D1179" s="311" t="s">
        <v>643</v>
      </c>
      <c r="E1179" s="311"/>
      <c r="F1179" s="311"/>
      <c r="G1179" s="311"/>
      <c r="H1179" s="312"/>
      <c r="I1179" s="334" t="s">
        <v>1046</v>
      </c>
      <c r="J1179" s="335"/>
      <c r="K1179" s="335"/>
      <c r="L1179" s="336"/>
      <c r="M1179" s="32" t="s">
        <v>582</v>
      </c>
      <c r="N1179" s="354" t="s">
        <v>645</v>
      </c>
      <c r="O1179" s="354"/>
      <c r="P1179" s="354"/>
      <c r="Q1179" s="354"/>
      <c r="R1179" s="339"/>
      <c r="S1179" s="339"/>
      <c r="T1179" s="339"/>
      <c r="U1179" s="339"/>
      <c r="V1179" s="339"/>
      <c r="W1179" s="339"/>
      <c r="X1179" s="339"/>
      <c r="Y1179" s="339"/>
      <c r="Z1179" s="339"/>
      <c r="AA1179" s="339"/>
      <c r="AB1179" s="339"/>
      <c r="AC1179" s="339"/>
      <c r="AD1179" s="339"/>
      <c r="AF1179" s="313" t="str" cm="1">
        <f t="array" ref="AF1179">_xlfn.IFS(I1179="いる・いない","－",I1179="いる","○",TRUE,"×")</f>
        <v>－</v>
      </c>
      <c r="AG1179" s="314"/>
      <c r="AH1179" s="354" t="s">
        <v>644</v>
      </c>
      <c r="AI1179" s="354"/>
      <c r="AJ1179" s="354"/>
      <c r="AK1179" s="354"/>
      <c r="AL1179" s="354"/>
      <c r="AM1179" s="354"/>
      <c r="AN1179" s="373"/>
    </row>
    <row r="1180" spans="1:40" s="32" customFormat="1" ht="16" customHeight="1" x14ac:dyDescent="0.2">
      <c r="A1180" s="36"/>
      <c r="D1180" s="311"/>
      <c r="E1180" s="311"/>
      <c r="F1180" s="311"/>
      <c r="G1180" s="311"/>
      <c r="H1180" s="312"/>
      <c r="I1180" s="36"/>
      <c r="J1180" s="74"/>
      <c r="K1180" s="74"/>
      <c r="L1180" s="75"/>
      <c r="N1180" s="339"/>
      <c r="O1180" s="339"/>
      <c r="P1180" s="339"/>
      <c r="Q1180" s="339"/>
      <c r="R1180" s="339"/>
      <c r="S1180" s="339"/>
      <c r="T1180" s="339"/>
      <c r="U1180" s="339"/>
      <c r="V1180" s="339"/>
      <c r="W1180" s="339"/>
      <c r="X1180" s="339"/>
      <c r="Y1180" s="339"/>
      <c r="Z1180" s="339"/>
      <c r="AA1180" s="339"/>
      <c r="AB1180" s="339"/>
      <c r="AC1180" s="339"/>
      <c r="AD1180" s="339"/>
      <c r="AF1180" s="36"/>
      <c r="AG1180" s="38"/>
      <c r="AN1180" s="38"/>
    </row>
    <row r="1181" spans="1:40" s="32" customFormat="1" ht="16" customHeight="1" x14ac:dyDescent="0.2">
      <c r="A1181" s="36"/>
      <c r="D1181" s="352"/>
      <c r="E1181" s="352"/>
      <c r="F1181" s="352"/>
      <c r="G1181" s="352"/>
      <c r="H1181" s="353"/>
      <c r="I1181" s="36"/>
      <c r="L1181" s="38"/>
      <c r="AF1181" s="36"/>
      <c r="AG1181" s="38"/>
      <c r="AN1181" s="38"/>
    </row>
    <row r="1182" spans="1:40" s="32" customFormat="1" ht="16" customHeight="1" x14ac:dyDescent="0.2">
      <c r="A1182" s="36"/>
      <c r="I1182" s="36"/>
      <c r="L1182" s="38"/>
      <c r="M1182" s="32" t="s">
        <v>646</v>
      </c>
      <c r="N1182" s="311" t="s">
        <v>647</v>
      </c>
      <c r="O1182" s="311"/>
      <c r="P1182" s="311"/>
      <c r="Q1182" s="311"/>
      <c r="R1182" s="311"/>
      <c r="S1182" s="311"/>
      <c r="T1182" s="311"/>
      <c r="U1182" s="311"/>
      <c r="V1182" s="311"/>
      <c r="W1182" s="311"/>
      <c r="X1182" s="311"/>
      <c r="Y1182" s="311"/>
      <c r="Z1182" s="311"/>
      <c r="AA1182" s="311"/>
      <c r="AB1182" s="311"/>
      <c r="AC1182" s="311"/>
      <c r="AD1182" s="311"/>
      <c r="AE1182" s="311"/>
      <c r="AF1182" s="57"/>
      <c r="AG1182" s="56"/>
      <c r="AN1182" s="38"/>
    </row>
    <row r="1183" spans="1:40" s="32" customFormat="1" ht="16" customHeight="1" x14ac:dyDescent="0.2">
      <c r="A1183" s="36"/>
      <c r="I1183" s="36"/>
      <c r="L1183" s="38"/>
      <c r="N1183" s="311"/>
      <c r="O1183" s="311"/>
      <c r="P1183" s="311"/>
      <c r="Q1183" s="311"/>
      <c r="R1183" s="311"/>
      <c r="S1183" s="311"/>
      <c r="T1183" s="311"/>
      <c r="U1183" s="311"/>
      <c r="V1183" s="311"/>
      <c r="W1183" s="311"/>
      <c r="X1183" s="311"/>
      <c r="Y1183" s="311"/>
      <c r="Z1183" s="311"/>
      <c r="AA1183" s="311"/>
      <c r="AB1183" s="311"/>
      <c r="AC1183" s="311"/>
      <c r="AD1183" s="311"/>
      <c r="AE1183" s="311"/>
      <c r="AF1183" s="57"/>
      <c r="AG1183" s="56"/>
      <c r="AN1183" s="38"/>
    </row>
    <row r="1184" spans="1:40" s="32" customFormat="1" ht="16" customHeight="1" x14ac:dyDescent="0.2">
      <c r="A1184" s="36"/>
      <c r="I1184" s="36"/>
      <c r="L1184" s="38"/>
      <c r="N1184" s="352"/>
      <c r="O1184" s="352"/>
      <c r="P1184" s="352"/>
      <c r="Q1184" s="352"/>
      <c r="R1184" s="352"/>
      <c r="S1184" s="352"/>
      <c r="T1184" s="352"/>
      <c r="U1184" s="352"/>
      <c r="V1184" s="352"/>
      <c r="W1184" s="352"/>
      <c r="X1184" s="352"/>
      <c r="Y1184" s="352"/>
      <c r="Z1184" s="352"/>
      <c r="AA1184" s="352"/>
      <c r="AB1184" s="352"/>
      <c r="AC1184" s="352"/>
      <c r="AD1184" s="352"/>
      <c r="AE1184" s="352"/>
      <c r="AF1184" s="83"/>
      <c r="AG1184" s="84"/>
      <c r="AN1184" s="38"/>
    </row>
    <row r="1185" spans="1:40" s="32" customFormat="1" ht="16" customHeight="1" x14ac:dyDescent="0.2">
      <c r="A1185" s="36"/>
      <c r="I1185" s="36"/>
      <c r="L1185" s="38"/>
      <c r="AF1185" s="36"/>
      <c r="AG1185" s="38"/>
      <c r="AN1185" s="38"/>
    </row>
    <row r="1186" spans="1:40" s="32" customFormat="1" ht="16" customHeight="1" x14ac:dyDescent="0.2">
      <c r="A1186" s="36"/>
      <c r="C1186" s="32" t="s">
        <v>648</v>
      </c>
      <c r="D1186" s="311" t="s">
        <v>649</v>
      </c>
      <c r="E1186" s="311"/>
      <c r="F1186" s="311"/>
      <c r="G1186" s="311"/>
      <c r="H1186" s="312"/>
      <c r="I1186" s="334" t="s">
        <v>1046</v>
      </c>
      <c r="J1186" s="335"/>
      <c r="K1186" s="335"/>
      <c r="L1186" s="336"/>
      <c r="M1186" s="32" t="s">
        <v>650</v>
      </c>
      <c r="N1186" s="354" t="s">
        <v>653</v>
      </c>
      <c r="O1186" s="354"/>
      <c r="P1186" s="354"/>
      <c r="Q1186" s="354"/>
      <c r="R1186" s="354"/>
      <c r="S1186" s="354"/>
      <c r="T1186" s="354"/>
      <c r="U1186" s="354"/>
      <c r="V1186" s="354"/>
      <c r="W1186" s="354"/>
      <c r="X1186" s="354"/>
      <c r="Y1186" s="354"/>
      <c r="Z1186" s="354"/>
      <c r="AA1186" s="354"/>
      <c r="AB1186" s="354"/>
      <c r="AC1186" s="354"/>
      <c r="AD1186" s="354"/>
      <c r="AE1186" s="354"/>
      <c r="AF1186" s="313" t="str" cm="1">
        <f t="array" ref="AF1186">_xlfn.IFS(I1186="いる・いない","－",I1186="いる","○",TRUE,"×")</f>
        <v>－</v>
      </c>
      <c r="AG1186" s="314"/>
      <c r="AH1186" s="311" t="s">
        <v>1083</v>
      </c>
      <c r="AI1186" s="311"/>
      <c r="AJ1186" s="311"/>
      <c r="AK1186" s="311"/>
      <c r="AL1186" s="311"/>
      <c r="AM1186" s="311"/>
      <c r="AN1186" s="312"/>
    </row>
    <row r="1187" spans="1:40" s="32" customFormat="1" ht="16" customHeight="1" x14ac:dyDescent="0.15">
      <c r="A1187" s="36"/>
      <c r="D1187" s="311"/>
      <c r="E1187" s="311"/>
      <c r="F1187" s="311"/>
      <c r="G1187" s="311"/>
      <c r="H1187" s="312"/>
      <c r="I1187" s="36"/>
      <c r="J1187" s="74"/>
      <c r="K1187" s="74"/>
      <c r="L1187" s="75"/>
      <c r="N1187" s="354" t="s">
        <v>1313</v>
      </c>
      <c r="O1187" s="354"/>
      <c r="P1187" s="354"/>
      <c r="Q1187" s="354"/>
      <c r="R1187" s="354"/>
      <c r="S1187" s="354"/>
      <c r="T1187" s="417"/>
      <c r="U1187" s="417"/>
      <c r="V1187" s="417"/>
      <c r="W1187" s="71" t="s">
        <v>652</v>
      </c>
      <c r="AC1187" s="144"/>
      <c r="AD1187" s="144"/>
      <c r="AE1187" s="144"/>
      <c r="AF1187" s="245"/>
      <c r="AG1187" s="94"/>
      <c r="AH1187" s="311"/>
      <c r="AI1187" s="311"/>
      <c r="AJ1187" s="311"/>
      <c r="AK1187" s="311"/>
      <c r="AL1187" s="311"/>
      <c r="AM1187" s="311"/>
      <c r="AN1187" s="312"/>
    </row>
    <row r="1188" spans="1:40" s="32" customFormat="1" ht="16" customHeight="1" x14ac:dyDescent="0.15">
      <c r="A1188" s="36"/>
      <c r="D1188" s="352"/>
      <c r="E1188" s="352"/>
      <c r="F1188" s="352"/>
      <c r="G1188" s="352"/>
      <c r="H1188" s="353"/>
      <c r="I1188" s="36"/>
      <c r="L1188" s="38"/>
      <c r="N1188" s="347" t="s">
        <v>654</v>
      </c>
      <c r="O1188" s="347"/>
      <c r="P1188" s="347"/>
      <c r="Q1188" s="347"/>
      <c r="R1188" s="347"/>
      <c r="S1188" s="32" t="s">
        <v>596</v>
      </c>
      <c r="T1188" s="354" t="s">
        <v>656</v>
      </c>
      <c r="U1188" s="354"/>
      <c r="V1188" s="354"/>
      <c r="W1188" s="354"/>
      <c r="X1188" s="417"/>
      <c r="Y1188" s="417"/>
      <c r="Z1188" s="417"/>
      <c r="AA1188" s="71" t="s">
        <v>652</v>
      </c>
      <c r="AC1188" s="144"/>
      <c r="AD1188" s="144"/>
      <c r="AE1188" s="144"/>
      <c r="AF1188" s="245"/>
      <c r="AG1188" s="94"/>
      <c r="AH1188" s="311"/>
      <c r="AI1188" s="311"/>
      <c r="AJ1188" s="311"/>
      <c r="AK1188" s="311"/>
      <c r="AL1188" s="311"/>
      <c r="AM1188" s="311"/>
      <c r="AN1188" s="312"/>
    </row>
    <row r="1189" spans="1:40" s="32" customFormat="1" ht="16" customHeight="1" x14ac:dyDescent="0.15">
      <c r="A1189" s="36"/>
      <c r="I1189" s="36"/>
      <c r="L1189" s="38"/>
      <c r="S1189" s="32" t="s">
        <v>655</v>
      </c>
      <c r="T1189" s="354" t="s">
        <v>657</v>
      </c>
      <c r="U1189" s="354"/>
      <c r="V1189" s="354"/>
      <c r="W1189" s="354"/>
      <c r="X1189" s="571"/>
      <c r="Y1189" s="571"/>
      <c r="Z1189" s="571"/>
      <c r="AA1189" s="71" t="s">
        <v>652</v>
      </c>
      <c r="AC1189" s="144"/>
      <c r="AD1189" s="144"/>
      <c r="AE1189" s="144"/>
      <c r="AF1189" s="245"/>
      <c r="AG1189" s="94"/>
      <c r="AH1189" s="311"/>
      <c r="AI1189" s="311"/>
      <c r="AJ1189" s="311"/>
      <c r="AK1189" s="311"/>
      <c r="AL1189" s="311"/>
      <c r="AM1189" s="311"/>
      <c r="AN1189" s="312"/>
    </row>
    <row r="1190" spans="1:40" s="32" customFormat="1" ht="16" customHeight="1" x14ac:dyDescent="0.15">
      <c r="A1190" s="36"/>
      <c r="I1190" s="36"/>
      <c r="L1190" s="38"/>
      <c r="S1190" s="32" t="s">
        <v>596</v>
      </c>
      <c r="T1190" s="354" t="s">
        <v>658</v>
      </c>
      <c r="U1190" s="354"/>
      <c r="V1190" s="354"/>
      <c r="W1190" s="354"/>
      <c r="X1190" s="429"/>
      <c r="Y1190" s="429"/>
      <c r="Z1190" s="429"/>
      <c r="AA1190" s="32" t="s">
        <v>652</v>
      </c>
      <c r="AC1190" s="144"/>
      <c r="AD1190" s="144"/>
      <c r="AE1190" s="144"/>
      <c r="AF1190" s="245"/>
      <c r="AG1190" s="94"/>
      <c r="AH1190" s="311"/>
      <c r="AI1190" s="311"/>
      <c r="AJ1190" s="311"/>
      <c r="AK1190" s="311"/>
      <c r="AL1190" s="311"/>
      <c r="AM1190" s="311"/>
      <c r="AN1190" s="312"/>
    </row>
    <row r="1191" spans="1:40" s="32" customFormat="1" ht="16" customHeight="1" x14ac:dyDescent="0.15">
      <c r="A1191" s="76"/>
      <c r="B1191" s="71"/>
      <c r="C1191" s="71"/>
      <c r="D1191" s="71"/>
      <c r="E1191" s="71"/>
      <c r="F1191" s="71"/>
      <c r="G1191" s="71"/>
      <c r="H1191" s="71"/>
      <c r="I1191" s="76"/>
      <c r="J1191" s="71"/>
      <c r="K1191" s="71"/>
      <c r="L1191" s="79"/>
      <c r="M1191" s="71"/>
      <c r="N1191" s="71"/>
      <c r="O1191" s="71"/>
      <c r="P1191" s="71"/>
      <c r="Q1191" s="71"/>
      <c r="R1191" s="71"/>
      <c r="S1191" s="71"/>
      <c r="T1191" s="71"/>
      <c r="U1191" s="71"/>
      <c r="V1191" s="71"/>
      <c r="W1191" s="113"/>
      <c r="X1191" s="113"/>
      <c r="Y1191" s="113"/>
      <c r="Z1191" s="113"/>
      <c r="AA1191" s="113"/>
      <c r="AB1191" s="113"/>
      <c r="AC1191" s="113"/>
      <c r="AD1191" s="113"/>
      <c r="AE1191" s="113"/>
      <c r="AF1191" s="256"/>
      <c r="AG1191" s="257"/>
      <c r="AH1191" s="77"/>
      <c r="AI1191" s="77"/>
      <c r="AJ1191" s="77"/>
      <c r="AK1191" s="77"/>
      <c r="AL1191" s="77"/>
      <c r="AM1191" s="77"/>
      <c r="AN1191" s="78"/>
    </row>
    <row r="1192" spans="1:40" s="32" customFormat="1" ht="16" customHeight="1" x14ac:dyDescent="0.2">
      <c r="A1192" s="65"/>
      <c r="B1192" s="66"/>
      <c r="C1192" s="66"/>
      <c r="D1192" s="66"/>
      <c r="E1192" s="66"/>
      <c r="F1192" s="66"/>
      <c r="G1192" s="66"/>
      <c r="H1192" s="66"/>
      <c r="I1192" s="65"/>
      <c r="J1192" s="66"/>
      <c r="K1192" s="66"/>
      <c r="L1192" s="67"/>
      <c r="M1192" s="66" t="s">
        <v>577</v>
      </c>
      <c r="N1192" s="337" t="s">
        <v>1300</v>
      </c>
      <c r="O1192" s="337"/>
      <c r="P1192" s="337"/>
      <c r="Q1192" s="337"/>
      <c r="R1192" s="337"/>
      <c r="S1192" s="337"/>
      <c r="T1192" s="337"/>
      <c r="U1192" s="337"/>
      <c r="V1192" s="337"/>
      <c r="W1192" s="337"/>
      <c r="X1192" s="337"/>
      <c r="Y1192" s="337"/>
      <c r="Z1192" s="337"/>
      <c r="AA1192" s="337"/>
      <c r="AB1192" s="337"/>
      <c r="AC1192" s="337"/>
      <c r="AD1192" s="337"/>
      <c r="AE1192" s="337"/>
      <c r="AF1192" s="181"/>
      <c r="AG1192" s="182"/>
      <c r="AH1192" s="337" t="s">
        <v>1082</v>
      </c>
      <c r="AI1192" s="337"/>
      <c r="AJ1192" s="337"/>
      <c r="AK1192" s="337"/>
      <c r="AL1192" s="337"/>
      <c r="AM1192" s="337"/>
      <c r="AN1192" s="338"/>
    </row>
    <row r="1193" spans="1:40" s="32" customFormat="1" ht="16" customHeight="1" x14ac:dyDescent="0.2">
      <c r="A1193" s="36"/>
      <c r="I1193" s="36"/>
      <c r="L1193" s="38"/>
      <c r="N1193" s="311"/>
      <c r="O1193" s="311"/>
      <c r="P1193" s="311"/>
      <c r="Q1193" s="311"/>
      <c r="R1193" s="311"/>
      <c r="S1193" s="311"/>
      <c r="T1193" s="311"/>
      <c r="U1193" s="311"/>
      <c r="V1193" s="311"/>
      <c r="W1193" s="311"/>
      <c r="X1193" s="311"/>
      <c r="Y1193" s="311"/>
      <c r="Z1193" s="311"/>
      <c r="AA1193" s="311"/>
      <c r="AB1193" s="311"/>
      <c r="AC1193" s="311"/>
      <c r="AD1193" s="311"/>
      <c r="AE1193" s="311"/>
      <c r="AF1193" s="57"/>
      <c r="AG1193" s="56"/>
      <c r="AH1193" s="311"/>
      <c r="AI1193" s="311"/>
      <c r="AJ1193" s="311"/>
      <c r="AK1193" s="311"/>
      <c r="AL1193" s="311"/>
      <c r="AM1193" s="311"/>
      <c r="AN1193" s="312"/>
    </row>
    <row r="1194" spans="1:40" s="32" customFormat="1" ht="16" customHeight="1" x14ac:dyDescent="0.2">
      <c r="A1194" s="36"/>
      <c r="I1194" s="36"/>
      <c r="L1194" s="38"/>
      <c r="N1194" s="311"/>
      <c r="O1194" s="311"/>
      <c r="P1194" s="311"/>
      <c r="Q1194" s="311"/>
      <c r="R1194" s="311"/>
      <c r="S1194" s="311"/>
      <c r="T1194" s="311"/>
      <c r="U1194" s="311"/>
      <c r="V1194" s="311"/>
      <c r="W1194" s="311"/>
      <c r="X1194" s="311"/>
      <c r="Y1194" s="311"/>
      <c r="Z1194" s="311"/>
      <c r="AA1194" s="311"/>
      <c r="AB1194" s="311"/>
      <c r="AC1194" s="311"/>
      <c r="AD1194" s="311"/>
      <c r="AE1194" s="311"/>
      <c r="AF1194" s="57"/>
      <c r="AG1194" s="56"/>
      <c r="AH1194" s="311"/>
      <c r="AI1194" s="311"/>
      <c r="AJ1194" s="311"/>
      <c r="AK1194" s="311"/>
      <c r="AL1194" s="311"/>
      <c r="AM1194" s="311"/>
      <c r="AN1194" s="312"/>
    </row>
    <row r="1195" spans="1:40" s="32" customFormat="1" ht="16" customHeight="1" x14ac:dyDescent="0.2">
      <c r="A1195" s="36"/>
      <c r="I1195" s="36"/>
      <c r="L1195" s="38"/>
      <c r="N1195" s="352"/>
      <c r="O1195" s="352"/>
      <c r="P1195" s="352"/>
      <c r="Q1195" s="352"/>
      <c r="R1195" s="352"/>
      <c r="S1195" s="352"/>
      <c r="T1195" s="352"/>
      <c r="U1195" s="352"/>
      <c r="V1195" s="352"/>
      <c r="W1195" s="352"/>
      <c r="X1195" s="352"/>
      <c r="Y1195" s="352"/>
      <c r="Z1195" s="352"/>
      <c r="AA1195" s="352"/>
      <c r="AB1195" s="352"/>
      <c r="AC1195" s="352"/>
      <c r="AD1195" s="352"/>
      <c r="AE1195" s="352"/>
      <c r="AF1195" s="83"/>
      <c r="AG1195" s="84"/>
      <c r="AH1195" s="311"/>
      <c r="AI1195" s="311"/>
      <c r="AJ1195" s="311"/>
      <c r="AK1195" s="311"/>
      <c r="AL1195" s="311"/>
      <c r="AM1195" s="311"/>
      <c r="AN1195" s="312"/>
    </row>
    <row r="1196" spans="1:40" s="32" customFormat="1" ht="16" customHeight="1" x14ac:dyDescent="0.2">
      <c r="A1196" s="36"/>
      <c r="I1196" s="36"/>
      <c r="L1196" s="38"/>
      <c r="M1196" s="32" t="s">
        <v>659</v>
      </c>
      <c r="N1196" s="311" t="s">
        <v>1251</v>
      </c>
      <c r="O1196" s="311"/>
      <c r="P1196" s="311"/>
      <c r="Q1196" s="311"/>
      <c r="R1196" s="311"/>
      <c r="S1196" s="311"/>
      <c r="T1196" s="311"/>
      <c r="U1196" s="311"/>
      <c r="V1196" s="311"/>
      <c r="W1196" s="311"/>
      <c r="X1196" s="311"/>
      <c r="Y1196" s="311"/>
      <c r="Z1196" s="311"/>
      <c r="AA1196" s="311"/>
      <c r="AB1196" s="311"/>
      <c r="AC1196" s="311"/>
      <c r="AD1196" s="311"/>
      <c r="AE1196" s="311"/>
      <c r="AF1196" s="57"/>
      <c r="AG1196" s="56"/>
      <c r="AH1196" s="311"/>
      <c r="AI1196" s="311"/>
      <c r="AJ1196" s="311"/>
      <c r="AK1196" s="311"/>
      <c r="AL1196" s="311"/>
      <c r="AM1196" s="311"/>
      <c r="AN1196" s="312"/>
    </row>
    <row r="1197" spans="1:40" s="32" customFormat="1" ht="16" customHeight="1" x14ac:dyDescent="0.2">
      <c r="A1197" s="36"/>
      <c r="I1197" s="36"/>
      <c r="L1197" s="38"/>
      <c r="N1197" s="352"/>
      <c r="O1197" s="352"/>
      <c r="P1197" s="352"/>
      <c r="Q1197" s="352"/>
      <c r="R1197" s="352"/>
      <c r="S1197" s="352"/>
      <c r="T1197" s="352"/>
      <c r="U1197" s="352"/>
      <c r="V1197" s="352"/>
      <c r="W1197" s="352"/>
      <c r="X1197" s="352"/>
      <c r="Y1197" s="352"/>
      <c r="Z1197" s="352"/>
      <c r="AA1197" s="352"/>
      <c r="AB1197" s="352"/>
      <c r="AC1197" s="352"/>
      <c r="AD1197" s="352"/>
      <c r="AE1197" s="352"/>
      <c r="AF1197" s="83"/>
      <c r="AG1197" s="84"/>
      <c r="AH1197" s="311"/>
      <c r="AI1197" s="311"/>
      <c r="AJ1197" s="311"/>
      <c r="AK1197" s="311"/>
      <c r="AL1197" s="311"/>
      <c r="AM1197" s="311"/>
      <c r="AN1197" s="312"/>
    </row>
    <row r="1198" spans="1:40" s="32" customFormat="1" ht="16" customHeight="1" x14ac:dyDescent="0.2">
      <c r="A1198" s="36"/>
      <c r="D1198" s="311" t="s">
        <v>1495</v>
      </c>
      <c r="E1198" s="311"/>
      <c r="F1198" s="311"/>
      <c r="G1198" s="311"/>
      <c r="H1198" s="312"/>
      <c r="I1198" s="334" t="s">
        <v>1046</v>
      </c>
      <c r="J1198" s="335"/>
      <c r="K1198" s="335"/>
      <c r="L1198" s="336"/>
      <c r="M1198" s="32" t="s">
        <v>97</v>
      </c>
      <c r="N1198" s="311" t="s">
        <v>1496</v>
      </c>
      <c r="O1198" s="311"/>
      <c r="P1198" s="311"/>
      <c r="Q1198" s="311"/>
      <c r="R1198" s="311"/>
      <c r="S1198" s="311"/>
      <c r="T1198" s="311"/>
      <c r="U1198" s="311"/>
      <c r="V1198" s="311"/>
      <c r="W1198" s="311"/>
      <c r="X1198" s="311"/>
      <c r="Y1198" s="311"/>
      <c r="Z1198" s="311"/>
      <c r="AA1198" s="311"/>
      <c r="AB1198" s="311"/>
      <c r="AC1198" s="311"/>
      <c r="AD1198" s="311"/>
      <c r="AE1198" s="311"/>
      <c r="AF1198" s="313" t="str" cm="1">
        <f t="array" ref="AF1198">_xlfn.IFS(I1198="いる・いない","－",I1198="いる","○",TRUE,"×")</f>
        <v>－</v>
      </c>
      <c r="AG1198" s="314"/>
      <c r="AN1198" s="38"/>
    </row>
    <row r="1199" spans="1:40" s="32" customFormat="1" ht="16" customHeight="1" x14ac:dyDescent="0.2">
      <c r="A1199" s="36"/>
      <c r="D1199" s="311"/>
      <c r="E1199" s="311"/>
      <c r="F1199" s="311"/>
      <c r="G1199" s="311"/>
      <c r="H1199" s="312"/>
      <c r="I1199" s="36"/>
      <c r="L1199" s="38"/>
      <c r="N1199" s="311"/>
      <c r="O1199" s="311"/>
      <c r="P1199" s="311"/>
      <c r="Q1199" s="311"/>
      <c r="R1199" s="311"/>
      <c r="S1199" s="311"/>
      <c r="T1199" s="311"/>
      <c r="U1199" s="311"/>
      <c r="V1199" s="311"/>
      <c r="W1199" s="311"/>
      <c r="X1199" s="311"/>
      <c r="Y1199" s="311"/>
      <c r="Z1199" s="311"/>
      <c r="AA1199" s="311"/>
      <c r="AB1199" s="311"/>
      <c r="AC1199" s="311"/>
      <c r="AD1199" s="311"/>
      <c r="AE1199" s="311"/>
      <c r="AF1199" s="173"/>
      <c r="AG1199" s="122"/>
      <c r="AN1199" s="38"/>
    </row>
    <row r="1200" spans="1:40" s="32" customFormat="1" ht="16" customHeight="1" x14ac:dyDescent="0.2">
      <c r="A1200" s="36"/>
      <c r="D1200" s="311"/>
      <c r="E1200" s="311"/>
      <c r="F1200" s="311"/>
      <c r="G1200" s="311"/>
      <c r="H1200" s="312"/>
      <c r="I1200" s="36"/>
      <c r="L1200" s="38"/>
      <c r="N1200" s="311"/>
      <c r="O1200" s="311"/>
      <c r="P1200" s="311"/>
      <c r="Q1200" s="311"/>
      <c r="R1200" s="311"/>
      <c r="S1200" s="311"/>
      <c r="T1200" s="311"/>
      <c r="U1200" s="311"/>
      <c r="V1200" s="311"/>
      <c r="W1200" s="311"/>
      <c r="X1200" s="311"/>
      <c r="Y1200" s="311"/>
      <c r="Z1200" s="311"/>
      <c r="AA1200" s="311"/>
      <c r="AB1200" s="311"/>
      <c r="AC1200" s="311"/>
      <c r="AD1200" s="311"/>
      <c r="AE1200" s="311"/>
      <c r="AF1200" s="173"/>
      <c r="AG1200" s="122"/>
      <c r="AN1200" s="38"/>
    </row>
    <row r="1201" spans="1:40" s="32" customFormat="1" ht="16" customHeight="1" x14ac:dyDescent="0.2">
      <c r="A1201" s="36"/>
      <c r="D1201" s="311"/>
      <c r="E1201" s="311"/>
      <c r="F1201" s="311"/>
      <c r="G1201" s="311"/>
      <c r="H1201" s="312"/>
      <c r="I1201" s="36"/>
      <c r="L1201" s="38"/>
      <c r="N1201" s="311" t="s">
        <v>1497</v>
      </c>
      <c r="O1201" s="311"/>
      <c r="P1201" s="311"/>
      <c r="Q1201" s="311"/>
      <c r="R1201" s="311"/>
      <c r="S1201" s="311"/>
      <c r="T1201" s="311"/>
      <c r="U1201" s="311"/>
      <c r="V1201" s="311"/>
      <c r="W1201" s="311"/>
      <c r="X1201" s="311"/>
      <c r="Y1201" s="311"/>
      <c r="Z1201" s="311"/>
      <c r="AA1201" s="311"/>
      <c r="AB1201" s="311"/>
      <c r="AC1201" s="311"/>
      <c r="AD1201" s="311"/>
      <c r="AE1201" s="311"/>
      <c r="AF1201" s="173"/>
      <c r="AG1201" s="122"/>
      <c r="AN1201" s="38"/>
    </row>
    <row r="1202" spans="1:40" s="32" customFormat="1" ht="16" customHeight="1" x14ac:dyDescent="0.2">
      <c r="A1202" s="36"/>
      <c r="D1202" s="311"/>
      <c r="E1202" s="311"/>
      <c r="F1202" s="311"/>
      <c r="G1202" s="311"/>
      <c r="H1202" s="312"/>
      <c r="I1202" s="36"/>
      <c r="L1202" s="38"/>
      <c r="N1202" s="311"/>
      <c r="O1202" s="311"/>
      <c r="P1202" s="311"/>
      <c r="Q1202" s="311"/>
      <c r="R1202" s="311"/>
      <c r="S1202" s="311"/>
      <c r="T1202" s="311"/>
      <c r="U1202" s="311"/>
      <c r="V1202" s="311"/>
      <c r="W1202" s="311"/>
      <c r="X1202" s="311"/>
      <c r="Y1202" s="311"/>
      <c r="Z1202" s="311"/>
      <c r="AA1202" s="311"/>
      <c r="AB1202" s="311"/>
      <c r="AC1202" s="311"/>
      <c r="AD1202" s="311"/>
      <c r="AE1202" s="311"/>
      <c r="AF1202" s="173"/>
      <c r="AG1202" s="122"/>
      <c r="AN1202" s="38"/>
    </row>
    <row r="1203" spans="1:40" s="32" customFormat="1" ht="16" customHeight="1" x14ac:dyDescent="0.2">
      <c r="A1203" s="36"/>
      <c r="D1203" s="311"/>
      <c r="E1203" s="311"/>
      <c r="F1203" s="311"/>
      <c r="G1203" s="311"/>
      <c r="H1203" s="312"/>
      <c r="I1203" s="36"/>
      <c r="L1203" s="38"/>
      <c r="N1203" s="141"/>
      <c r="O1203" s="141"/>
      <c r="P1203" s="141"/>
      <c r="Q1203" s="141"/>
      <c r="R1203" s="141"/>
      <c r="S1203" s="141"/>
      <c r="T1203" s="141"/>
      <c r="U1203" s="141"/>
      <c r="V1203" s="141"/>
      <c r="W1203" s="141"/>
      <c r="X1203" s="141"/>
      <c r="Y1203" s="141"/>
      <c r="Z1203" s="141"/>
      <c r="AA1203" s="141"/>
      <c r="AB1203" s="141"/>
      <c r="AC1203" s="141"/>
      <c r="AD1203" s="141"/>
      <c r="AE1203" s="141"/>
      <c r="AF1203" s="139"/>
      <c r="AG1203" s="135"/>
      <c r="AN1203" s="38"/>
    </row>
    <row r="1204" spans="1:40" s="32" customFormat="1" ht="9" customHeight="1" x14ac:dyDescent="0.2">
      <c r="A1204" s="36"/>
      <c r="I1204" s="36"/>
      <c r="L1204" s="38"/>
      <c r="AF1204" s="36"/>
      <c r="AG1204" s="38"/>
      <c r="AN1204" s="38"/>
    </row>
    <row r="1205" spans="1:40" s="32" customFormat="1" ht="16" customHeight="1" x14ac:dyDescent="0.2">
      <c r="A1205" s="36"/>
      <c r="C1205" s="32" t="s">
        <v>660</v>
      </c>
      <c r="D1205" s="311" t="s">
        <v>661</v>
      </c>
      <c r="E1205" s="311"/>
      <c r="F1205" s="311"/>
      <c r="G1205" s="311"/>
      <c r="H1205" s="312"/>
      <c r="I1205" s="334" t="s">
        <v>1046</v>
      </c>
      <c r="J1205" s="335"/>
      <c r="K1205" s="335"/>
      <c r="L1205" s="336"/>
      <c r="M1205" s="32" t="s">
        <v>662</v>
      </c>
      <c r="N1205" s="311" t="s">
        <v>663</v>
      </c>
      <c r="O1205" s="311"/>
      <c r="P1205" s="311"/>
      <c r="Q1205" s="311"/>
      <c r="R1205" s="311"/>
      <c r="S1205" s="311"/>
      <c r="T1205" s="311"/>
      <c r="U1205" s="311"/>
      <c r="V1205" s="311"/>
      <c r="W1205" s="311"/>
      <c r="X1205" s="311"/>
      <c r="Y1205" s="311"/>
      <c r="Z1205" s="311"/>
      <c r="AA1205" s="311"/>
      <c r="AB1205" s="311"/>
      <c r="AC1205" s="311"/>
      <c r="AD1205" s="311"/>
      <c r="AE1205" s="311"/>
      <c r="AF1205" s="313" t="str" cm="1">
        <f t="array" ref="AF1205">_xlfn.IFS(I1205="いる・いない","－",I1205="いる","○",TRUE,"×")</f>
        <v>－</v>
      </c>
      <c r="AG1205" s="314"/>
      <c r="AH1205" s="354" t="s">
        <v>664</v>
      </c>
      <c r="AI1205" s="354"/>
      <c r="AJ1205" s="354"/>
      <c r="AK1205" s="354"/>
      <c r="AL1205" s="354"/>
      <c r="AM1205" s="354"/>
      <c r="AN1205" s="373"/>
    </row>
    <row r="1206" spans="1:40" s="32" customFormat="1" ht="16" customHeight="1" x14ac:dyDescent="0.2">
      <c r="A1206" s="36"/>
      <c r="D1206" s="311"/>
      <c r="E1206" s="311"/>
      <c r="F1206" s="311"/>
      <c r="G1206" s="311"/>
      <c r="H1206" s="312"/>
      <c r="I1206" s="36"/>
      <c r="J1206" s="74"/>
      <c r="K1206" s="74"/>
      <c r="L1206" s="75"/>
      <c r="N1206" s="311"/>
      <c r="O1206" s="311"/>
      <c r="P1206" s="311"/>
      <c r="Q1206" s="311"/>
      <c r="R1206" s="311"/>
      <c r="S1206" s="311"/>
      <c r="T1206" s="311"/>
      <c r="U1206" s="311"/>
      <c r="V1206" s="311"/>
      <c r="W1206" s="311"/>
      <c r="X1206" s="311"/>
      <c r="Y1206" s="311"/>
      <c r="Z1206" s="311"/>
      <c r="AA1206" s="311"/>
      <c r="AB1206" s="311"/>
      <c r="AC1206" s="311"/>
      <c r="AD1206" s="311"/>
      <c r="AE1206" s="311"/>
      <c r="AF1206" s="57"/>
      <c r="AG1206" s="56"/>
      <c r="AN1206" s="38"/>
    </row>
    <row r="1207" spans="1:40" s="32" customFormat="1" ht="16" customHeight="1" x14ac:dyDescent="0.2">
      <c r="A1207" s="36"/>
      <c r="D1207" s="311"/>
      <c r="E1207" s="311"/>
      <c r="F1207" s="311"/>
      <c r="G1207" s="311"/>
      <c r="H1207" s="312"/>
      <c r="I1207" s="36"/>
      <c r="L1207" s="38"/>
      <c r="AF1207" s="36"/>
      <c r="AG1207" s="38"/>
      <c r="AN1207" s="38"/>
    </row>
    <row r="1208" spans="1:40" s="32" customFormat="1" ht="16" customHeight="1" x14ac:dyDescent="0.2">
      <c r="A1208" s="36"/>
      <c r="D1208" s="311"/>
      <c r="E1208" s="311"/>
      <c r="F1208" s="311"/>
      <c r="G1208" s="311"/>
      <c r="H1208" s="312"/>
      <c r="I1208" s="36"/>
      <c r="L1208" s="38"/>
      <c r="AF1208" s="36"/>
      <c r="AG1208" s="38"/>
      <c r="AN1208" s="38"/>
    </row>
    <row r="1209" spans="1:40" s="32" customFormat="1" ht="16" customHeight="1" x14ac:dyDescent="0.2">
      <c r="A1209" s="36"/>
      <c r="D1209" s="311"/>
      <c r="E1209" s="311"/>
      <c r="F1209" s="311"/>
      <c r="G1209" s="311"/>
      <c r="H1209" s="312"/>
      <c r="I1209" s="36"/>
      <c r="L1209" s="38"/>
      <c r="AF1209" s="36"/>
      <c r="AG1209" s="38"/>
      <c r="AN1209" s="38"/>
    </row>
    <row r="1210" spans="1:40" s="32" customFormat="1" ht="16" customHeight="1" x14ac:dyDescent="0.2">
      <c r="A1210" s="36"/>
      <c r="D1210" s="311"/>
      <c r="E1210" s="311"/>
      <c r="F1210" s="311"/>
      <c r="G1210" s="311"/>
      <c r="H1210" s="312"/>
      <c r="I1210" s="36"/>
      <c r="L1210" s="38"/>
      <c r="AF1210" s="36"/>
      <c r="AG1210" s="38"/>
      <c r="AN1210" s="38"/>
    </row>
    <row r="1211" spans="1:40" s="32" customFormat="1" ht="16" customHeight="1" x14ac:dyDescent="0.2">
      <c r="A1211" s="36"/>
      <c r="D1211" s="311"/>
      <c r="E1211" s="311"/>
      <c r="F1211" s="311"/>
      <c r="G1211" s="311"/>
      <c r="H1211" s="312"/>
      <c r="I1211" s="36"/>
      <c r="L1211" s="38"/>
      <c r="M1211" s="36"/>
      <c r="AF1211" s="36"/>
      <c r="AG1211" s="38"/>
      <c r="AN1211" s="38"/>
    </row>
    <row r="1212" spans="1:40" s="32" customFormat="1" ht="9" customHeight="1" x14ac:dyDescent="0.2">
      <c r="A1212" s="36"/>
      <c r="H1212" s="38"/>
      <c r="I1212" s="36"/>
      <c r="L1212" s="38"/>
      <c r="M1212" s="36"/>
      <c r="AF1212" s="36"/>
      <c r="AG1212" s="38"/>
      <c r="AN1212" s="38"/>
    </row>
    <row r="1213" spans="1:40" s="32" customFormat="1" ht="16" customHeight="1" x14ac:dyDescent="0.15">
      <c r="A1213" s="36"/>
      <c r="C1213" s="32" t="s">
        <v>665</v>
      </c>
      <c r="D1213" s="311" t="s">
        <v>666</v>
      </c>
      <c r="E1213" s="311"/>
      <c r="F1213" s="311"/>
      <c r="G1213" s="311"/>
      <c r="H1213" s="312"/>
      <c r="I1213" s="334" t="s">
        <v>1046</v>
      </c>
      <c r="J1213" s="335"/>
      <c r="K1213" s="335"/>
      <c r="L1213" s="336"/>
      <c r="M1213" s="32" t="s">
        <v>582</v>
      </c>
      <c r="N1213" s="354" t="s">
        <v>1159</v>
      </c>
      <c r="O1213" s="354"/>
      <c r="P1213" s="354"/>
      <c r="Q1213" s="354"/>
      <c r="R1213" s="354"/>
      <c r="S1213" s="354"/>
      <c r="T1213" s="354"/>
      <c r="U1213" s="354"/>
      <c r="V1213" s="354"/>
      <c r="W1213" s="354"/>
      <c r="X1213" s="355"/>
      <c r="Y1213" s="355"/>
      <c r="Z1213" s="355"/>
      <c r="AA1213" s="355"/>
      <c r="AB1213" s="355"/>
      <c r="AC1213" s="355"/>
      <c r="AD1213" s="154"/>
      <c r="AE1213" s="144"/>
      <c r="AF1213" s="313" t="str" cm="1">
        <f t="array" ref="AF1213">_xlfn.IFS(I1213="いる・いない","－",I1213="いる","○",TRUE,"△")</f>
        <v>－</v>
      </c>
      <c r="AG1213" s="314"/>
      <c r="AN1213" s="38"/>
    </row>
    <row r="1214" spans="1:40" s="32" customFormat="1" ht="16" customHeight="1" x14ac:dyDescent="0.15">
      <c r="A1214" s="36"/>
      <c r="D1214" s="311"/>
      <c r="E1214" s="311"/>
      <c r="F1214" s="311"/>
      <c r="G1214" s="311"/>
      <c r="H1214" s="312"/>
      <c r="I1214" s="36"/>
      <c r="J1214" s="74"/>
      <c r="K1214" s="74"/>
      <c r="L1214" s="75"/>
      <c r="N1214" s="354" t="s">
        <v>1160</v>
      </c>
      <c r="O1214" s="354"/>
      <c r="P1214" s="354"/>
      <c r="Q1214" s="354"/>
      <c r="R1214" s="354"/>
      <c r="S1214" s="354"/>
      <c r="T1214" s="354"/>
      <c r="U1214" s="354"/>
      <c r="V1214" s="354"/>
      <c r="W1214" s="354"/>
      <c r="X1214" s="355"/>
      <c r="Y1214" s="355"/>
      <c r="Z1214" s="355"/>
      <c r="AA1214" s="355"/>
      <c r="AB1214" s="355"/>
      <c r="AC1214" s="355"/>
      <c r="AD1214" s="154"/>
      <c r="AE1214" s="144"/>
      <c r="AF1214" s="245"/>
      <c r="AG1214" s="94"/>
      <c r="AN1214" s="38"/>
    </row>
    <row r="1215" spans="1:40" s="32" customFormat="1" ht="16" customHeight="1" x14ac:dyDescent="0.2">
      <c r="A1215" s="36"/>
      <c r="D1215" s="352"/>
      <c r="E1215" s="352"/>
      <c r="F1215" s="352"/>
      <c r="G1215" s="352"/>
      <c r="H1215" s="353"/>
      <c r="I1215" s="36"/>
      <c r="L1215" s="38"/>
      <c r="AF1215" s="36"/>
      <c r="AG1215" s="38"/>
      <c r="AN1215" s="38"/>
    </row>
    <row r="1216" spans="1:40" s="32" customFormat="1" ht="16" customHeight="1" x14ac:dyDescent="0.2">
      <c r="A1216" s="36"/>
      <c r="D1216" s="352"/>
      <c r="E1216" s="352"/>
      <c r="F1216" s="352"/>
      <c r="G1216" s="352"/>
      <c r="H1216" s="353"/>
      <c r="I1216" s="36"/>
      <c r="L1216" s="38"/>
      <c r="AF1216" s="36"/>
      <c r="AG1216" s="38"/>
      <c r="AN1216" s="38"/>
    </row>
    <row r="1217" spans="1:40" s="32" customFormat="1" ht="8" customHeight="1" x14ac:dyDescent="0.2">
      <c r="A1217" s="36"/>
      <c r="I1217" s="36"/>
      <c r="L1217" s="38"/>
      <c r="AF1217" s="36"/>
      <c r="AG1217" s="38"/>
      <c r="AN1217" s="38"/>
    </row>
    <row r="1218" spans="1:40" s="32" customFormat="1" ht="16" customHeight="1" x14ac:dyDescent="0.2">
      <c r="A1218" s="36"/>
      <c r="C1218" s="32" t="s">
        <v>667</v>
      </c>
      <c r="D1218" s="311" t="s">
        <v>668</v>
      </c>
      <c r="E1218" s="311"/>
      <c r="F1218" s="311"/>
      <c r="G1218" s="311"/>
      <c r="H1218" s="312"/>
      <c r="I1218" s="334" t="s">
        <v>1046</v>
      </c>
      <c r="J1218" s="335"/>
      <c r="K1218" s="335"/>
      <c r="L1218" s="336"/>
      <c r="M1218" s="32" t="s">
        <v>59</v>
      </c>
      <c r="N1218" s="354" t="s">
        <v>1562</v>
      </c>
      <c r="O1218" s="354"/>
      <c r="P1218" s="354"/>
      <c r="Q1218" s="354"/>
      <c r="R1218" s="354"/>
      <c r="S1218" s="354"/>
      <c r="T1218" s="354"/>
      <c r="U1218" s="354"/>
      <c r="V1218" s="354"/>
      <c r="W1218" s="354"/>
      <c r="X1218" s="354"/>
      <c r="Y1218" s="354"/>
      <c r="Z1218" s="354"/>
      <c r="AA1218" s="354"/>
      <c r="AB1218" s="354"/>
      <c r="AC1218" s="354"/>
      <c r="AD1218" s="354"/>
      <c r="AE1218" s="354"/>
      <c r="AF1218" s="313" t="str" cm="1">
        <f t="array" ref="AF1218">_xlfn.IFS(I1218="いる・いない","－",I1218="いる","○",TRUE,"×")</f>
        <v>－</v>
      </c>
      <c r="AG1218" s="314"/>
      <c r="AN1218" s="38"/>
    </row>
    <row r="1219" spans="1:40" s="32" customFormat="1" ht="16" customHeight="1" x14ac:dyDescent="0.2">
      <c r="A1219" s="36"/>
      <c r="D1219" s="311"/>
      <c r="E1219" s="311"/>
      <c r="F1219" s="311"/>
      <c r="G1219" s="311"/>
      <c r="H1219" s="312"/>
      <c r="I1219" s="36"/>
      <c r="J1219" s="74"/>
      <c r="K1219" s="74"/>
      <c r="L1219" s="75"/>
      <c r="N1219" s="80"/>
      <c r="O1219" s="32" t="s">
        <v>998</v>
      </c>
      <c r="P1219" s="354" t="s">
        <v>1007</v>
      </c>
      <c r="Q1219" s="354"/>
      <c r="R1219" s="354"/>
      <c r="S1219" s="354"/>
      <c r="T1219" s="354"/>
      <c r="U1219" s="354"/>
      <c r="V1219" s="354"/>
      <c r="W1219" s="354"/>
      <c r="X1219" s="354"/>
      <c r="Y1219" s="354"/>
      <c r="Z1219" s="354"/>
      <c r="AA1219" s="354"/>
      <c r="AB1219" s="354"/>
      <c r="AC1219" s="354"/>
      <c r="AD1219" s="354"/>
      <c r="AE1219" s="354"/>
      <c r="AF1219" s="86"/>
      <c r="AG1219" s="54"/>
      <c r="AN1219" s="38"/>
    </row>
    <row r="1220" spans="1:40" s="32" customFormat="1" ht="16" customHeight="1" x14ac:dyDescent="0.2">
      <c r="A1220" s="36"/>
      <c r="D1220" s="311"/>
      <c r="E1220" s="311"/>
      <c r="F1220" s="311"/>
      <c r="G1220" s="311"/>
      <c r="H1220" s="312"/>
      <c r="I1220" s="36"/>
      <c r="L1220" s="38"/>
      <c r="N1220" s="80"/>
      <c r="O1220" s="32" t="s">
        <v>998</v>
      </c>
      <c r="P1220" s="354" t="s">
        <v>1008</v>
      </c>
      <c r="Q1220" s="354"/>
      <c r="R1220" s="354"/>
      <c r="S1220" s="354"/>
      <c r="T1220" s="354"/>
      <c r="U1220" s="354"/>
      <c r="V1220" s="354"/>
      <c r="W1220" s="354"/>
      <c r="X1220" s="354"/>
      <c r="Y1220" s="354"/>
      <c r="Z1220" s="354"/>
      <c r="AA1220" s="354"/>
      <c r="AB1220" s="354"/>
      <c r="AC1220" s="354"/>
      <c r="AD1220" s="354"/>
      <c r="AE1220" s="354"/>
      <c r="AF1220" s="86"/>
      <c r="AG1220" s="54"/>
      <c r="AN1220" s="38"/>
    </row>
    <row r="1221" spans="1:40" s="32" customFormat="1" ht="16" customHeight="1" x14ac:dyDescent="0.2">
      <c r="A1221" s="36"/>
      <c r="D1221" s="311"/>
      <c r="E1221" s="311"/>
      <c r="F1221" s="311"/>
      <c r="G1221" s="311"/>
      <c r="H1221" s="312"/>
      <c r="I1221" s="36"/>
      <c r="L1221" s="38"/>
      <c r="N1221" s="80"/>
      <c r="O1221" s="32" t="s">
        <v>998</v>
      </c>
      <c r="P1221" s="354" t="s">
        <v>1009</v>
      </c>
      <c r="Q1221" s="354"/>
      <c r="R1221" s="354"/>
      <c r="S1221" s="354"/>
      <c r="T1221" s="354"/>
      <c r="U1221" s="354"/>
      <c r="V1221" s="354"/>
      <c r="W1221" s="354"/>
      <c r="X1221" s="354"/>
      <c r="Y1221" s="354"/>
      <c r="Z1221" s="354"/>
      <c r="AA1221" s="354"/>
      <c r="AB1221" s="354"/>
      <c r="AC1221" s="354"/>
      <c r="AD1221" s="354"/>
      <c r="AE1221" s="354"/>
      <c r="AF1221" s="86"/>
      <c r="AG1221" s="54"/>
      <c r="AN1221" s="38"/>
    </row>
    <row r="1222" spans="1:40" s="32" customFormat="1" ht="16" customHeight="1" x14ac:dyDescent="0.2">
      <c r="A1222" s="36"/>
      <c r="D1222" s="311"/>
      <c r="E1222" s="311"/>
      <c r="F1222" s="311"/>
      <c r="G1222" s="311"/>
      <c r="H1222" s="312"/>
      <c r="I1222" s="36"/>
      <c r="L1222" s="38"/>
      <c r="N1222" s="80"/>
      <c r="O1222" s="32" t="s">
        <v>998</v>
      </c>
      <c r="P1222" s="354" t="s">
        <v>1010</v>
      </c>
      <c r="Q1222" s="354"/>
      <c r="R1222" s="354"/>
      <c r="S1222" s="354"/>
      <c r="T1222" s="354"/>
      <c r="U1222" s="354"/>
      <c r="V1222" s="354"/>
      <c r="W1222" s="354"/>
      <c r="X1222" s="354"/>
      <c r="Y1222" s="354"/>
      <c r="Z1222" s="354"/>
      <c r="AA1222" s="354"/>
      <c r="AB1222" s="354"/>
      <c r="AC1222" s="354"/>
      <c r="AD1222" s="354"/>
      <c r="AE1222" s="354"/>
      <c r="AF1222" s="86"/>
      <c r="AG1222" s="54"/>
      <c r="AN1222" s="38"/>
    </row>
    <row r="1223" spans="1:40" s="32" customFormat="1" ht="16" customHeight="1" x14ac:dyDescent="0.2">
      <c r="A1223" s="36"/>
      <c r="D1223" s="311"/>
      <c r="E1223" s="311"/>
      <c r="F1223" s="311"/>
      <c r="G1223" s="311"/>
      <c r="H1223" s="312"/>
      <c r="I1223" s="36"/>
      <c r="L1223" s="38"/>
      <c r="AF1223" s="36"/>
      <c r="AG1223" s="38"/>
      <c r="AN1223" s="38"/>
    </row>
    <row r="1224" spans="1:40" s="32" customFormat="1" ht="16" customHeight="1" x14ac:dyDescent="0.15">
      <c r="A1224" s="36"/>
      <c r="D1224" s="311" t="s">
        <v>1492</v>
      </c>
      <c r="E1224" s="311"/>
      <c r="F1224" s="311"/>
      <c r="G1224" s="311"/>
      <c r="H1224" s="312"/>
      <c r="I1224" s="36"/>
      <c r="L1224" s="38"/>
      <c r="N1224" s="80"/>
      <c r="O1224" s="53" t="s">
        <v>1493</v>
      </c>
      <c r="W1224" s="144"/>
      <c r="X1224" s="144"/>
      <c r="Y1224" s="144"/>
      <c r="Z1224" s="144"/>
      <c r="AA1224" s="144"/>
      <c r="AB1224" s="144"/>
      <c r="AC1224" s="144"/>
      <c r="AD1224" s="144"/>
      <c r="AE1224" s="144"/>
      <c r="AF1224" s="245"/>
      <c r="AG1224" s="94"/>
      <c r="AH1224" s="40"/>
      <c r="AI1224" s="40"/>
      <c r="AJ1224" s="40"/>
      <c r="AK1224" s="40"/>
      <c r="AL1224" s="40"/>
      <c r="AM1224" s="40"/>
      <c r="AN1224" s="41"/>
    </row>
    <row r="1225" spans="1:40" s="32" customFormat="1" ht="16" customHeight="1" x14ac:dyDescent="0.15">
      <c r="A1225" s="36"/>
      <c r="D1225" s="311"/>
      <c r="E1225" s="311"/>
      <c r="F1225" s="311"/>
      <c r="G1225" s="311"/>
      <c r="H1225" s="312"/>
      <c r="I1225" s="36"/>
      <c r="L1225" s="38"/>
      <c r="N1225" s="80"/>
      <c r="O1225" s="53" t="s">
        <v>1494</v>
      </c>
      <c r="W1225" s="144"/>
      <c r="X1225" s="144"/>
      <c r="Y1225" s="144"/>
      <c r="Z1225" s="144"/>
      <c r="AA1225" s="144"/>
      <c r="AB1225" s="144"/>
      <c r="AC1225" s="144"/>
      <c r="AD1225" s="144"/>
      <c r="AE1225" s="144"/>
      <c r="AF1225" s="245"/>
      <c r="AG1225" s="94"/>
      <c r="AH1225" s="40"/>
      <c r="AI1225" s="40"/>
      <c r="AJ1225" s="40"/>
      <c r="AK1225" s="40"/>
      <c r="AL1225" s="40"/>
      <c r="AM1225" s="40"/>
      <c r="AN1225" s="41"/>
    </row>
    <row r="1226" spans="1:40" s="32" customFormat="1" ht="16" customHeight="1" x14ac:dyDescent="0.15">
      <c r="A1226" s="36"/>
      <c r="D1226" s="311"/>
      <c r="E1226" s="311"/>
      <c r="F1226" s="311"/>
      <c r="G1226" s="311"/>
      <c r="H1226" s="312"/>
      <c r="I1226" s="36"/>
      <c r="L1226" s="38"/>
      <c r="W1226" s="144"/>
      <c r="X1226" s="144"/>
      <c r="Y1226" s="144"/>
      <c r="Z1226" s="144"/>
      <c r="AA1226" s="144"/>
      <c r="AB1226" s="144"/>
      <c r="AC1226" s="144"/>
      <c r="AD1226" s="144"/>
      <c r="AE1226" s="144"/>
      <c r="AF1226" s="245"/>
      <c r="AG1226" s="94"/>
      <c r="AH1226" s="40"/>
      <c r="AI1226" s="40"/>
      <c r="AJ1226" s="40"/>
      <c r="AK1226" s="40"/>
      <c r="AL1226" s="40"/>
      <c r="AM1226" s="40"/>
      <c r="AN1226" s="41"/>
    </row>
    <row r="1227" spans="1:40" s="32" customFormat="1" ht="16" customHeight="1" x14ac:dyDescent="0.15">
      <c r="A1227" s="36"/>
      <c r="D1227" s="311"/>
      <c r="E1227" s="311"/>
      <c r="F1227" s="311"/>
      <c r="G1227" s="311"/>
      <c r="H1227" s="312"/>
      <c r="I1227" s="36"/>
      <c r="L1227" s="38"/>
      <c r="W1227" s="144"/>
      <c r="X1227" s="144"/>
      <c r="Y1227" s="144"/>
      <c r="Z1227" s="144"/>
      <c r="AA1227" s="144"/>
      <c r="AB1227" s="144"/>
      <c r="AC1227" s="144"/>
      <c r="AD1227" s="144"/>
      <c r="AE1227" s="144"/>
      <c r="AF1227" s="245"/>
      <c r="AG1227" s="94"/>
      <c r="AH1227" s="40"/>
      <c r="AI1227" s="40"/>
      <c r="AJ1227" s="40"/>
      <c r="AK1227" s="40"/>
      <c r="AL1227" s="40"/>
      <c r="AM1227" s="40"/>
      <c r="AN1227" s="41"/>
    </row>
    <row r="1228" spans="1:40" s="32" customFormat="1" ht="16" customHeight="1" x14ac:dyDescent="0.2">
      <c r="A1228" s="36"/>
      <c r="D1228" s="44"/>
      <c r="E1228" s="44"/>
      <c r="F1228" s="44"/>
      <c r="G1228" s="44"/>
      <c r="H1228" s="84"/>
      <c r="I1228" s="36"/>
      <c r="L1228" s="38"/>
      <c r="AF1228" s="36"/>
      <c r="AG1228" s="38"/>
      <c r="AN1228" s="38"/>
    </row>
    <row r="1229" spans="1:40" s="32" customFormat="1" ht="16" customHeight="1" x14ac:dyDescent="0.2">
      <c r="A1229" s="36"/>
      <c r="C1229" s="32" t="s">
        <v>669</v>
      </c>
      <c r="D1229" s="311" t="s">
        <v>670</v>
      </c>
      <c r="E1229" s="311"/>
      <c r="F1229" s="311"/>
      <c r="G1229" s="311"/>
      <c r="H1229" s="312"/>
      <c r="I1229" s="334" t="s">
        <v>1046</v>
      </c>
      <c r="J1229" s="335"/>
      <c r="K1229" s="335"/>
      <c r="L1229" s="336"/>
      <c r="M1229" s="32" t="s">
        <v>671</v>
      </c>
      <c r="N1229" s="311" t="s">
        <v>1252</v>
      </c>
      <c r="O1229" s="311"/>
      <c r="P1229" s="311"/>
      <c r="Q1229" s="311"/>
      <c r="R1229" s="311"/>
      <c r="S1229" s="311"/>
      <c r="T1229" s="311"/>
      <c r="U1229" s="311"/>
      <c r="V1229" s="311"/>
      <c r="W1229" s="311"/>
      <c r="X1229" s="311"/>
      <c r="Y1229" s="311"/>
      <c r="Z1229" s="311"/>
      <c r="AA1229" s="311"/>
      <c r="AB1229" s="311"/>
      <c r="AC1229" s="311"/>
      <c r="AD1229" s="311"/>
      <c r="AE1229" s="311"/>
      <c r="AF1229" s="313" t="str" cm="1">
        <f t="array" ref="AF1229">_xlfn.IFS(I1229="いる・いない","－",I1229="いる","○",TRUE,"×")</f>
        <v>－</v>
      </c>
      <c r="AG1229" s="314"/>
      <c r="AH1229" s="311" t="s">
        <v>676</v>
      </c>
      <c r="AI1229" s="311"/>
      <c r="AJ1229" s="311"/>
      <c r="AK1229" s="311"/>
      <c r="AL1229" s="311"/>
      <c r="AM1229" s="311"/>
      <c r="AN1229" s="312"/>
    </row>
    <row r="1230" spans="1:40" s="32" customFormat="1" ht="16" customHeight="1" x14ac:dyDescent="0.2">
      <c r="A1230" s="36"/>
      <c r="D1230" s="311"/>
      <c r="E1230" s="311"/>
      <c r="F1230" s="311"/>
      <c r="G1230" s="311"/>
      <c r="H1230" s="312"/>
      <c r="I1230" s="36"/>
      <c r="J1230" s="74"/>
      <c r="K1230" s="74"/>
      <c r="L1230" s="75"/>
      <c r="N1230" s="32" t="s">
        <v>672</v>
      </c>
      <c r="O1230" s="355"/>
      <c r="P1230" s="355"/>
      <c r="Q1230" s="355"/>
      <c r="R1230" s="355"/>
      <c r="S1230" s="355"/>
      <c r="T1230" s="355"/>
      <c r="U1230" s="74"/>
      <c r="V1230" s="328" t="s">
        <v>673</v>
      </c>
      <c r="W1230" s="328"/>
      <c r="X1230" s="328"/>
      <c r="Y1230" s="374" t="s">
        <v>1014</v>
      </c>
      <c r="Z1230" s="374"/>
      <c r="AA1230" s="374"/>
      <c r="AF1230" s="36"/>
      <c r="AG1230" s="38"/>
      <c r="AH1230" s="311"/>
      <c r="AI1230" s="311"/>
      <c r="AJ1230" s="311"/>
      <c r="AK1230" s="311"/>
      <c r="AL1230" s="311"/>
      <c r="AM1230" s="311"/>
      <c r="AN1230" s="312"/>
    </row>
    <row r="1231" spans="1:40" s="32" customFormat="1" ht="16" customHeight="1" x14ac:dyDescent="0.2">
      <c r="A1231" s="36"/>
      <c r="D1231" s="311"/>
      <c r="E1231" s="311"/>
      <c r="F1231" s="311"/>
      <c r="G1231" s="311"/>
      <c r="H1231" s="312"/>
      <c r="I1231" s="36"/>
      <c r="L1231" s="38"/>
      <c r="N1231" s="32" t="s">
        <v>672</v>
      </c>
      <c r="O1231" s="355"/>
      <c r="P1231" s="355"/>
      <c r="Q1231" s="355"/>
      <c r="R1231" s="355"/>
      <c r="S1231" s="355"/>
      <c r="T1231" s="355"/>
      <c r="U1231" s="74"/>
      <c r="V1231" s="328" t="s">
        <v>673</v>
      </c>
      <c r="W1231" s="328"/>
      <c r="X1231" s="328"/>
      <c r="Y1231" s="369" t="s">
        <v>1014</v>
      </c>
      <c r="Z1231" s="369"/>
      <c r="AA1231" s="369"/>
      <c r="AF1231" s="36"/>
      <c r="AG1231" s="38"/>
      <c r="AH1231" s="311"/>
      <c r="AI1231" s="311"/>
      <c r="AJ1231" s="311"/>
      <c r="AK1231" s="311"/>
      <c r="AL1231" s="311"/>
      <c r="AM1231" s="311"/>
      <c r="AN1231" s="312"/>
    </row>
    <row r="1232" spans="1:40" s="32" customFormat="1" ht="16" customHeight="1" x14ac:dyDescent="0.15">
      <c r="A1232" s="36"/>
      <c r="D1232" s="352"/>
      <c r="E1232" s="352"/>
      <c r="F1232" s="352"/>
      <c r="G1232" s="352"/>
      <c r="H1232" s="353"/>
      <c r="I1232" s="36"/>
      <c r="L1232" s="38"/>
      <c r="M1232" s="32" t="s">
        <v>582</v>
      </c>
      <c r="N1232" s="354" t="s">
        <v>674</v>
      </c>
      <c r="O1232" s="354"/>
      <c r="P1232" s="354"/>
      <c r="Q1232" s="354"/>
      <c r="R1232" s="354"/>
      <c r="S1232" s="354"/>
      <c r="T1232" s="428"/>
      <c r="U1232" s="355"/>
      <c r="V1232" s="355"/>
      <c r="W1232" s="355"/>
      <c r="X1232" s="355"/>
      <c r="Y1232" s="355"/>
      <c r="Z1232" s="355"/>
      <c r="AA1232" s="74"/>
      <c r="AB1232" s="144"/>
      <c r="AC1232" s="154"/>
      <c r="AD1232" s="154"/>
      <c r="AE1232" s="144"/>
      <c r="AF1232" s="245"/>
      <c r="AG1232" s="94"/>
      <c r="AH1232" s="352"/>
      <c r="AI1232" s="352"/>
      <c r="AJ1232" s="352"/>
      <c r="AK1232" s="352"/>
      <c r="AL1232" s="352"/>
      <c r="AM1232" s="352"/>
      <c r="AN1232" s="353"/>
    </row>
    <row r="1233" spans="1:40" s="32" customFormat="1" ht="16" customHeight="1" x14ac:dyDescent="0.2">
      <c r="A1233" s="36"/>
      <c r="D1233" s="352"/>
      <c r="E1233" s="352"/>
      <c r="F1233" s="352"/>
      <c r="G1233" s="352"/>
      <c r="H1233" s="353"/>
      <c r="I1233" s="36"/>
      <c r="L1233" s="38"/>
      <c r="AF1233" s="36"/>
      <c r="AG1233" s="38"/>
      <c r="AH1233" s="352"/>
      <c r="AI1233" s="352"/>
      <c r="AJ1233" s="352"/>
      <c r="AK1233" s="352"/>
      <c r="AL1233" s="352"/>
      <c r="AM1233" s="352"/>
      <c r="AN1233" s="353"/>
    </row>
    <row r="1234" spans="1:40" ht="16" customHeight="1" x14ac:dyDescent="0.2">
      <c r="A1234" s="36"/>
      <c r="I1234" s="4"/>
      <c r="L1234" s="7"/>
      <c r="M1234" s="3" t="s">
        <v>675</v>
      </c>
      <c r="N1234" s="361" t="s">
        <v>1253</v>
      </c>
      <c r="O1234" s="361"/>
      <c r="P1234" s="361"/>
      <c r="Q1234" s="361"/>
      <c r="R1234" s="361"/>
      <c r="S1234" s="361"/>
      <c r="T1234" s="361"/>
      <c r="U1234" s="361"/>
      <c r="V1234" s="361"/>
      <c r="W1234" s="361"/>
      <c r="X1234" s="361"/>
      <c r="Y1234" s="361"/>
      <c r="Z1234" s="361"/>
      <c r="AA1234" s="361"/>
      <c r="AB1234" s="361"/>
      <c r="AC1234" s="361"/>
      <c r="AD1234" s="361"/>
      <c r="AE1234" s="361"/>
      <c r="AF1234" s="24"/>
      <c r="AG1234" s="26"/>
      <c r="AH1234" s="361" t="s">
        <v>677</v>
      </c>
      <c r="AI1234" s="361"/>
      <c r="AJ1234" s="361"/>
      <c r="AK1234" s="361"/>
      <c r="AL1234" s="361"/>
      <c r="AM1234" s="361"/>
      <c r="AN1234" s="401"/>
    </row>
    <row r="1235" spans="1:40" ht="16" customHeight="1" x14ac:dyDescent="0.2">
      <c r="A1235" s="36"/>
      <c r="E1235" s="40"/>
      <c r="F1235" s="40"/>
      <c r="G1235" s="40"/>
      <c r="H1235" s="41"/>
      <c r="I1235" s="4"/>
      <c r="L1235" s="7"/>
      <c r="N1235" s="361"/>
      <c r="O1235" s="361"/>
      <c r="P1235" s="361"/>
      <c r="Q1235" s="361"/>
      <c r="R1235" s="361"/>
      <c r="S1235" s="361"/>
      <c r="T1235" s="361"/>
      <c r="U1235" s="361"/>
      <c r="V1235" s="361"/>
      <c r="W1235" s="361"/>
      <c r="X1235" s="361"/>
      <c r="Y1235" s="361"/>
      <c r="Z1235" s="361"/>
      <c r="AA1235" s="361"/>
      <c r="AB1235" s="361"/>
      <c r="AC1235" s="361"/>
      <c r="AD1235" s="361"/>
      <c r="AE1235" s="361"/>
      <c r="AF1235" s="24"/>
      <c r="AG1235" s="26"/>
      <c r="AH1235" s="361"/>
      <c r="AI1235" s="361"/>
      <c r="AJ1235" s="361"/>
      <c r="AK1235" s="361"/>
      <c r="AL1235" s="361"/>
      <c r="AM1235" s="361"/>
      <c r="AN1235" s="401"/>
    </row>
    <row r="1236" spans="1:40" ht="16" customHeight="1" x14ac:dyDescent="0.2">
      <c r="A1236" s="36"/>
      <c r="D1236" s="40"/>
      <c r="E1236" s="40"/>
      <c r="F1236" s="40"/>
      <c r="G1236" s="40"/>
      <c r="H1236" s="41"/>
      <c r="I1236" s="4"/>
      <c r="L1236" s="7"/>
      <c r="N1236" s="361"/>
      <c r="O1236" s="361"/>
      <c r="P1236" s="361"/>
      <c r="Q1236" s="361"/>
      <c r="R1236" s="361"/>
      <c r="S1236" s="361"/>
      <c r="T1236" s="361"/>
      <c r="U1236" s="361"/>
      <c r="V1236" s="361"/>
      <c r="W1236" s="361"/>
      <c r="X1236" s="361"/>
      <c r="Y1236" s="361"/>
      <c r="Z1236" s="361"/>
      <c r="AA1236" s="361"/>
      <c r="AB1236" s="361"/>
      <c r="AC1236" s="361"/>
      <c r="AD1236" s="361"/>
      <c r="AE1236" s="361"/>
      <c r="AF1236" s="24"/>
      <c r="AG1236" s="26"/>
      <c r="AH1236" s="370"/>
      <c r="AI1236" s="370"/>
      <c r="AJ1236" s="370"/>
      <c r="AK1236" s="370"/>
      <c r="AL1236" s="370"/>
      <c r="AM1236" s="370"/>
      <c r="AN1236" s="402"/>
    </row>
    <row r="1237" spans="1:40" ht="16" customHeight="1" x14ac:dyDescent="0.2">
      <c r="A1237" s="36"/>
      <c r="D1237" s="40"/>
      <c r="E1237" s="40"/>
      <c r="F1237" s="40"/>
      <c r="G1237" s="40"/>
      <c r="H1237" s="41"/>
      <c r="I1237" s="4"/>
      <c r="L1237" s="7"/>
      <c r="N1237" s="370"/>
      <c r="O1237" s="370"/>
      <c r="P1237" s="370"/>
      <c r="Q1237" s="370"/>
      <c r="R1237" s="370"/>
      <c r="S1237" s="370"/>
      <c r="T1237" s="370"/>
      <c r="U1237" s="370"/>
      <c r="V1237" s="370"/>
      <c r="W1237" s="370"/>
      <c r="X1237" s="370"/>
      <c r="Y1237" s="370"/>
      <c r="Z1237" s="370"/>
      <c r="AA1237" s="370"/>
      <c r="AB1237" s="370"/>
      <c r="AC1237" s="370"/>
      <c r="AD1237" s="370"/>
      <c r="AE1237" s="370"/>
      <c r="AF1237" s="10"/>
      <c r="AG1237" s="12"/>
      <c r="AN1237" s="7"/>
    </row>
    <row r="1238" spans="1:40" ht="16" customHeight="1" x14ac:dyDescent="0.2">
      <c r="A1238" s="36"/>
      <c r="D1238" s="40"/>
      <c r="E1238" s="40"/>
      <c r="F1238" s="40"/>
      <c r="G1238" s="40"/>
      <c r="H1238" s="41"/>
      <c r="I1238" s="4"/>
      <c r="L1238" s="7"/>
      <c r="N1238" s="370"/>
      <c r="O1238" s="370"/>
      <c r="P1238" s="370"/>
      <c r="Q1238" s="370"/>
      <c r="R1238" s="370"/>
      <c r="S1238" s="370"/>
      <c r="T1238" s="370"/>
      <c r="U1238" s="370"/>
      <c r="V1238" s="370"/>
      <c r="W1238" s="370"/>
      <c r="X1238" s="370"/>
      <c r="Y1238" s="370"/>
      <c r="Z1238" s="370"/>
      <c r="AA1238" s="370"/>
      <c r="AB1238" s="370"/>
      <c r="AC1238" s="370"/>
      <c r="AD1238" s="370"/>
      <c r="AE1238" s="370"/>
      <c r="AF1238" s="10"/>
      <c r="AG1238" s="12"/>
      <c r="AN1238" s="7"/>
    </row>
    <row r="1239" spans="1:40" ht="16" customHeight="1" x14ac:dyDescent="0.2">
      <c r="A1239" s="36"/>
      <c r="D1239" s="40"/>
      <c r="E1239" s="40"/>
      <c r="F1239" s="40"/>
      <c r="G1239" s="40"/>
      <c r="H1239" s="41"/>
      <c r="I1239" s="4"/>
      <c r="L1239" s="7"/>
      <c r="M1239" s="3" t="s">
        <v>678</v>
      </c>
      <c r="N1239" s="361" t="s">
        <v>679</v>
      </c>
      <c r="O1239" s="361"/>
      <c r="P1239" s="361"/>
      <c r="Q1239" s="361"/>
      <c r="R1239" s="361"/>
      <c r="S1239" s="361"/>
      <c r="T1239" s="361"/>
      <c r="U1239" s="361"/>
      <c r="V1239" s="361"/>
      <c r="W1239" s="361"/>
      <c r="X1239" s="361"/>
      <c r="Y1239" s="361"/>
      <c r="Z1239" s="361"/>
      <c r="AA1239" s="361"/>
      <c r="AB1239" s="361"/>
      <c r="AC1239" s="361"/>
      <c r="AD1239" s="361"/>
      <c r="AE1239" s="361"/>
      <c r="AF1239" s="24"/>
      <c r="AG1239" s="26"/>
      <c r="AN1239" s="7"/>
    </row>
    <row r="1240" spans="1:40" ht="16" customHeight="1" x14ac:dyDescent="0.2">
      <c r="A1240" s="36"/>
      <c r="D1240" s="40"/>
      <c r="E1240" s="40"/>
      <c r="F1240" s="40"/>
      <c r="G1240" s="40"/>
      <c r="H1240" s="41"/>
      <c r="I1240" s="4"/>
      <c r="L1240" s="7"/>
      <c r="N1240" s="361"/>
      <c r="O1240" s="361"/>
      <c r="P1240" s="361"/>
      <c r="Q1240" s="361"/>
      <c r="R1240" s="361"/>
      <c r="S1240" s="361"/>
      <c r="T1240" s="361"/>
      <c r="U1240" s="361"/>
      <c r="V1240" s="361"/>
      <c r="W1240" s="361"/>
      <c r="X1240" s="361"/>
      <c r="Y1240" s="361"/>
      <c r="Z1240" s="361"/>
      <c r="AA1240" s="361"/>
      <c r="AB1240" s="361"/>
      <c r="AC1240" s="361"/>
      <c r="AD1240" s="361"/>
      <c r="AE1240" s="361"/>
      <c r="AF1240" s="24"/>
      <c r="AG1240" s="26"/>
      <c r="AN1240" s="7"/>
    </row>
    <row r="1241" spans="1:40" ht="16" customHeight="1" x14ac:dyDescent="0.2">
      <c r="A1241" s="36"/>
      <c r="I1241" s="4"/>
      <c r="L1241" s="7"/>
      <c r="N1241" s="370"/>
      <c r="O1241" s="370"/>
      <c r="P1241" s="370"/>
      <c r="Q1241" s="370"/>
      <c r="R1241" s="370"/>
      <c r="S1241" s="370"/>
      <c r="T1241" s="370"/>
      <c r="U1241" s="370"/>
      <c r="V1241" s="370"/>
      <c r="W1241" s="370"/>
      <c r="X1241" s="370"/>
      <c r="Y1241" s="370"/>
      <c r="Z1241" s="370"/>
      <c r="AA1241" s="370"/>
      <c r="AB1241" s="370"/>
      <c r="AC1241" s="370"/>
      <c r="AD1241" s="370"/>
      <c r="AE1241" s="370"/>
      <c r="AF1241" s="10"/>
      <c r="AG1241" s="12"/>
      <c r="AN1241" s="7"/>
    </row>
    <row r="1242" spans="1:40" ht="8" customHeight="1" x14ac:dyDescent="0.2">
      <c r="A1242" s="76"/>
      <c r="B1242" s="71"/>
      <c r="C1242" s="71"/>
      <c r="D1242" s="71"/>
      <c r="E1242" s="71"/>
      <c r="F1242" s="71"/>
      <c r="G1242" s="71"/>
      <c r="H1242" s="71"/>
      <c r="I1242" s="27"/>
      <c r="J1242" s="28"/>
      <c r="K1242" s="28"/>
      <c r="L1242" s="29"/>
      <c r="M1242" s="28"/>
      <c r="N1242" s="28"/>
      <c r="O1242" s="28"/>
      <c r="P1242" s="28"/>
      <c r="Q1242" s="28"/>
      <c r="R1242" s="28"/>
      <c r="S1242" s="28"/>
      <c r="T1242" s="28"/>
      <c r="U1242" s="28"/>
      <c r="V1242" s="28"/>
      <c r="W1242" s="28"/>
      <c r="X1242" s="28"/>
      <c r="Y1242" s="28"/>
      <c r="Z1242" s="28"/>
      <c r="AA1242" s="28"/>
      <c r="AB1242" s="28"/>
      <c r="AC1242" s="28"/>
      <c r="AD1242" s="28"/>
      <c r="AE1242" s="28"/>
      <c r="AF1242" s="27"/>
      <c r="AG1242" s="29"/>
      <c r="AH1242" s="28"/>
      <c r="AI1242" s="28"/>
      <c r="AJ1242" s="28"/>
      <c r="AK1242" s="28"/>
      <c r="AL1242" s="28"/>
      <c r="AM1242" s="28"/>
      <c r="AN1242" s="29"/>
    </row>
    <row r="1243" spans="1:40" ht="16" customHeight="1" x14ac:dyDescent="0.2">
      <c r="A1243" s="65"/>
      <c r="B1243" s="66"/>
      <c r="C1243" s="66"/>
      <c r="D1243" s="337" t="s">
        <v>1567</v>
      </c>
      <c r="E1243" s="337"/>
      <c r="F1243" s="337"/>
      <c r="G1243" s="337"/>
      <c r="H1243" s="338"/>
      <c r="I1243" s="334" t="s">
        <v>1046</v>
      </c>
      <c r="J1243" s="335"/>
      <c r="K1243" s="335"/>
      <c r="L1243" s="336"/>
      <c r="M1243" s="23" t="s">
        <v>97</v>
      </c>
      <c r="N1243" s="337" t="s">
        <v>1498</v>
      </c>
      <c r="O1243" s="337"/>
      <c r="P1243" s="337"/>
      <c r="Q1243" s="337"/>
      <c r="R1243" s="337"/>
      <c r="S1243" s="337"/>
      <c r="T1243" s="337"/>
      <c r="U1243" s="337"/>
      <c r="V1243" s="337"/>
      <c r="W1243" s="337"/>
      <c r="X1243" s="337"/>
      <c r="Y1243" s="337"/>
      <c r="Z1243" s="337"/>
      <c r="AA1243" s="337"/>
      <c r="AB1243" s="337"/>
      <c r="AC1243" s="337"/>
      <c r="AD1243" s="337"/>
      <c r="AE1243" s="337"/>
      <c r="AF1243" s="313" t="str" cm="1">
        <f t="array" ref="AF1243">_xlfn.IFS(I1243="いる・いない","－",I1243="いる","○",TRUE,"×")</f>
        <v>－</v>
      </c>
      <c r="AG1243" s="314"/>
      <c r="AH1243" s="23"/>
      <c r="AI1243" s="23"/>
      <c r="AJ1243" s="23"/>
      <c r="AK1243" s="23"/>
      <c r="AL1243" s="23"/>
      <c r="AM1243" s="23"/>
      <c r="AN1243" s="31"/>
    </row>
    <row r="1244" spans="1:40" ht="16" customHeight="1" x14ac:dyDescent="0.2">
      <c r="A1244" s="36"/>
      <c r="D1244" s="311"/>
      <c r="E1244" s="311"/>
      <c r="F1244" s="311"/>
      <c r="G1244" s="311"/>
      <c r="H1244" s="312"/>
      <c r="I1244" s="4"/>
      <c r="L1244" s="7"/>
      <c r="N1244" s="311"/>
      <c r="O1244" s="311"/>
      <c r="P1244" s="311"/>
      <c r="Q1244" s="311"/>
      <c r="R1244" s="311"/>
      <c r="S1244" s="311"/>
      <c r="T1244" s="311"/>
      <c r="U1244" s="311"/>
      <c r="V1244" s="311"/>
      <c r="W1244" s="311"/>
      <c r="X1244" s="311"/>
      <c r="Y1244" s="311"/>
      <c r="Z1244" s="311"/>
      <c r="AA1244" s="311"/>
      <c r="AB1244" s="311"/>
      <c r="AC1244" s="311"/>
      <c r="AD1244" s="311"/>
      <c r="AE1244" s="311"/>
      <c r="AF1244" s="173"/>
      <c r="AG1244" s="122"/>
      <c r="AN1244" s="7"/>
    </row>
    <row r="1245" spans="1:40" ht="16" customHeight="1" x14ac:dyDescent="0.2">
      <c r="A1245" s="36"/>
      <c r="D1245" s="311"/>
      <c r="E1245" s="311"/>
      <c r="F1245" s="311"/>
      <c r="G1245" s="311"/>
      <c r="H1245" s="312"/>
      <c r="I1245" s="4"/>
      <c r="L1245" s="7"/>
      <c r="N1245" s="311"/>
      <c r="O1245" s="311"/>
      <c r="P1245" s="311"/>
      <c r="Q1245" s="311"/>
      <c r="R1245" s="311"/>
      <c r="S1245" s="311"/>
      <c r="T1245" s="311"/>
      <c r="U1245" s="311"/>
      <c r="V1245" s="311"/>
      <c r="W1245" s="311"/>
      <c r="X1245" s="311"/>
      <c r="Y1245" s="311"/>
      <c r="Z1245" s="311"/>
      <c r="AA1245" s="311"/>
      <c r="AB1245" s="311"/>
      <c r="AC1245" s="311"/>
      <c r="AD1245" s="311"/>
      <c r="AE1245" s="311"/>
      <c r="AF1245" s="173"/>
      <c r="AG1245" s="122"/>
      <c r="AN1245" s="7"/>
    </row>
    <row r="1246" spans="1:40" ht="16" customHeight="1" x14ac:dyDescent="0.2">
      <c r="A1246" s="36"/>
      <c r="D1246" s="311"/>
      <c r="E1246" s="311"/>
      <c r="F1246" s="311"/>
      <c r="G1246" s="311"/>
      <c r="H1246" s="312"/>
      <c r="I1246" s="4"/>
      <c r="L1246" s="7"/>
      <c r="AF1246" s="4"/>
      <c r="AG1246" s="7"/>
      <c r="AN1246" s="7"/>
    </row>
    <row r="1247" spans="1:40" ht="16" customHeight="1" x14ac:dyDescent="0.2">
      <c r="A1247" s="36"/>
      <c r="D1247" s="311"/>
      <c r="E1247" s="311"/>
      <c r="F1247" s="311"/>
      <c r="G1247" s="311"/>
      <c r="H1247" s="312"/>
      <c r="I1247" s="4"/>
      <c r="L1247" s="7"/>
      <c r="AF1247" s="4"/>
      <c r="AG1247" s="7"/>
      <c r="AN1247" s="7"/>
    </row>
    <row r="1248" spans="1:40" ht="6.5" customHeight="1" x14ac:dyDescent="0.2">
      <c r="A1248" s="36"/>
      <c r="I1248" s="4"/>
      <c r="L1248" s="7"/>
      <c r="AF1248" s="4"/>
      <c r="AG1248" s="7"/>
      <c r="AN1248" s="7"/>
    </row>
    <row r="1249" spans="1:40" ht="16" customHeight="1" x14ac:dyDescent="0.2">
      <c r="A1249" s="36"/>
      <c r="C1249" s="32" t="s">
        <v>680</v>
      </c>
      <c r="D1249" s="311" t="s">
        <v>681</v>
      </c>
      <c r="E1249" s="311"/>
      <c r="F1249" s="311"/>
      <c r="G1249" s="311"/>
      <c r="H1249" s="312"/>
      <c r="I1249" s="362" t="s">
        <v>1046</v>
      </c>
      <c r="J1249" s="363"/>
      <c r="K1249" s="363"/>
      <c r="L1249" s="364"/>
      <c r="M1249" s="3" t="s">
        <v>577</v>
      </c>
      <c r="N1249" s="361" t="s">
        <v>682</v>
      </c>
      <c r="O1249" s="361"/>
      <c r="P1249" s="361"/>
      <c r="Q1249" s="361"/>
      <c r="R1249" s="361"/>
      <c r="S1249" s="361"/>
      <c r="T1249" s="361"/>
      <c r="U1249" s="361"/>
      <c r="V1249" s="361"/>
      <c r="W1249" s="361"/>
      <c r="X1249" s="361"/>
      <c r="Y1249" s="361"/>
      <c r="Z1249" s="361"/>
      <c r="AA1249" s="361"/>
      <c r="AB1249" s="361"/>
      <c r="AC1249" s="361"/>
      <c r="AD1249" s="361"/>
      <c r="AE1249" s="361"/>
      <c r="AF1249" s="313" t="str" cm="1">
        <f t="array" ref="AF1249">_xlfn.IFS(I1249="いる・いない","－",I1249="いる","○",TRUE,"×")</f>
        <v>－</v>
      </c>
      <c r="AG1249" s="314"/>
      <c r="AN1249" s="7"/>
    </row>
    <row r="1250" spans="1:40" ht="16" customHeight="1" x14ac:dyDescent="0.2">
      <c r="A1250" s="36"/>
      <c r="D1250" s="311"/>
      <c r="E1250" s="311"/>
      <c r="F1250" s="311"/>
      <c r="G1250" s="311"/>
      <c r="H1250" s="312"/>
      <c r="I1250" s="9"/>
      <c r="J1250" s="315" t="s">
        <v>78</v>
      </c>
      <c r="K1250" s="315"/>
      <c r="L1250" s="316"/>
      <c r="N1250" s="361"/>
      <c r="O1250" s="361"/>
      <c r="P1250" s="361"/>
      <c r="Q1250" s="361"/>
      <c r="R1250" s="361"/>
      <c r="S1250" s="361"/>
      <c r="T1250" s="361"/>
      <c r="U1250" s="361"/>
      <c r="V1250" s="361"/>
      <c r="W1250" s="361"/>
      <c r="X1250" s="361"/>
      <c r="Y1250" s="361"/>
      <c r="Z1250" s="361"/>
      <c r="AA1250" s="361"/>
      <c r="AB1250" s="361"/>
      <c r="AC1250" s="361"/>
      <c r="AD1250" s="361"/>
      <c r="AE1250" s="361"/>
      <c r="AF1250" s="24"/>
      <c r="AG1250" s="26"/>
      <c r="AN1250" s="7"/>
    </row>
    <row r="1251" spans="1:40" ht="16" customHeight="1" x14ac:dyDescent="0.2">
      <c r="A1251" s="36"/>
      <c r="D1251" s="311"/>
      <c r="E1251" s="311"/>
      <c r="F1251" s="311"/>
      <c r="G1251" s="311"/>
      <c r="H1251" s="312"/>
      <c r="I1251" s="4"/>
      <c r="J1251" s="6"/>
      <c r="K1251" s="6"/>
      <c r="L1251" s="13"/>
      <c r="N1251" s="370"/>
      <c r="O1251" s="370"/>
      <c r="P1251" s="370"/>
      <c r="Q1251" s="370"/>
      <c r="R1251" s="370"/>
      <c r="S1251" s="370"/>
      <c r="T1251" s="370"/>
      <c r="U1251" s="370"/>
      <c r="V1251" s="370"/>
      <c r="W1251" s="370"/>
      <c r="X1251" s="370"/>
      <c r="Y1251" s="370"/>
      <c r="Z1251" s="370"/>
      <c r="AA1251" s="370"/>
      <c r="AB1251" s="370"/>
      <c r="AC1251" s="370"/>
      <c r="AD1251" s="370"/>
      <c r="AE1251" s="370"/>
      <c r="AF1251" s="10"/>
      <c r="AG1251" s="12"/>
      <c r="AN1251" s="7"/>
    </row>
    <row r="1252" spans="1:40" ht="16" customHeight="1" x14ac:dyDescent="0.2">
      <c r="A1252" s="36"/>
      <c r="I1252" s="4"/>
      <c r="L1252" s="7"/>
      <c r="N1252" s="370"/>
      <c r="O1252" s="370"/>
      <c r="P1252" s="370"/>
      <c r="Q1252" s="370"/>
      <c r="R1252" s="370"/>
      <c r="S1252" s="370"/>
      <c r="T1252" s="370"/>
      <c r="U1252" s="370"/>
      <c r="V1252" s="370"/>
      <c r="W1252" s="370"/>
      <c r="X1252" s="370"/>
      <c r="Y1252" s="370"/>
      <c r="Z1252" s="370"/>
      <c r="AA1252" s="370"/>
      <c r="AB1252" s="370"/>
      <c r="AC1252" s="370"/>
      <c r="AD1252" s="370"/>
      <c r="AE1252" s="370"/>
      <c r="AF1252" s="10"/>
      <c r="AG1252" s="12"/>
      <c r="AN1252" s="7"/>
    </row>
    <row r="1253" spans="1:40" ht="8" customHeight="1" x14ac:dyDescent="0.2">
      <c r="A1253" s="36"/>
      <c r="I1253" s="4"/>
      <c r="L1253" s="7"/>
      <c r="AF1253" s="4"/>
      <c r="AG1253" s="7"/>
      <c r="AN1253" s="7"/>
    </row>
    <row r="1254" spans="1:40" ht="16" customHeight="1" x14ac:dyDescent="0.2">
      <c r="A1254" s="36"/>
      <c r="C1254" s="32" t="s">
        <v>683</v>
      </c>
      <c r="D1254" s="311" t="s">
        <v>1161</v>
      </c>
      <c r="E1254" s="311"/>
      <c r="F1254" s="311"/>
      <c r="G1254" s="311"/>
      <c r="H1254" s="312"/>
      <c r="I1254" s="362" t="s">
        <v>1046</v>
      </c>
      <c r="J1254" s="363"/>
      <c r="K1254" s="363"/>
      <c r="L1254" s="364"/>
      <c r="M1254" s="3" t="s">
        <v>684</v>
      </c>
      <c r="N1254" s="361" t="s">
        <v>1254</v>
      </c>
      <c r="O1254" s="361"/>
      <c r="P1254" s="361"/>
      <c r="Q1254" s="361"/>
      <c r="R1254" s="361"/>
      <c r="S1254" s="361"/>
      <c r="T1254" s="361"/>
      <c r="U1254" s="361"/>
      <c r="V1254" s="361"/>
      <c r="W1254" s="361"/>
      <c r="X1254" s="361"/>
      <c r="Y1254" s="361"/>
      <c r="Z1254" s="361"/>
      <c r="AA1254" s="361"/>
      <c r="AB1254" s="361"/>
      <c r="AC1254" s="361"/>
      <c r="AD1254" s="361"/>
      <c r="AE1254" s="361"/>
      <c r="AF1254" s="313" t="str" cm="1">
        <f t="array" ref="AF1254">_xlfn.IFS(I1254="いる・いない","－",I1254="いる","○",TRUE,"×")</f>
        <v>－</v>
      </c>
      <c r="AG1254" s="314"/>
      <c r="AH1254" s="361" t="s">
        <v>685</v>
      </c>
      <c r="AI1254" s="361"/>
      <c r="AJ1254" s="361"/>
      <c r="AK1254" s="361"/>
      <c r="AL1254" s="361"/>
      <c r="AM1254" s="361"/>
      <c r="AN1254" s="401"/>
    </row>
    <row r="1255" spans="1:40" ht="16" customHeight="1" x14ac:dyDescent="0.2">
      <c r="A1255" s="36"/>
      <c r="D1255" s="311"/>
      <c r="E1255" s="311"/>
      <c r="F1255" s="311"/>
      <c r="G1255" s="311"/>
      <c r="H1255" s="312"/>
      <c r="I1255" s="4"/>
      <c r="J1255" s="6"/>
      <c r="K1255" s="6"/>
      <c r="L1255" s="13"/>
      <c r="N1255" s="361"/>
      <c r="O1255" s="361"/>
      <c r="P1255" s="361"/>
      <c r="Q1255" s="361"/>
      <c r="R1255" s="361"/>
      <c r="S1255" s="361"/>
      <c r="T1255" s="361"/>
      <c r="U1255" s="361"/>
      <c r="V1255" s="361"/>
      <c r="W1255" s="361"/>
      <c r="X1255" s="361"/>
      <c r="Y1255" s="361"/>
      <c r="Z1255" s="361"/>
      <c r="AA1255" s="361"/>
      <c r="AB1255" s="361"/>
      <c r="AC1255" s="361"/>
      <c r="AD1255" s="361"/>
      <c r="AE1255" s="361"/>
      <c r="AF1255" s="24"/>
      <c r="AG1255" s="26"/>
      <c r="AH1255" s="361"/>
      <c r="AI1255" s="361"/>
      <c r="AJ1255" s="361"/>
      <c r="AK1255" s="361"/>
      <c r="AL1255" s="361"/>
      <c r="AM1255" s="361"/>
      <c r="AN1255" s="401"/>
    </row>
    <row r="1256" spans="1:40" ht="16" customHeight="1" x14ac:dyDescent="0.2">
      <c r="A1256" s="36"/>
      <c r="D1256" s="311"/>
      <c r="E1256" s="311"/>
      <c r="F1256" s="311"/>
      <c r="G1256" s="311"/>
      <c r="H1256" s="312"/>
      <c r="I1256" s="4"/>
      <c r="L1256" s="7"/>
      <c r="N1256" s="370"/>
      <c r="O1256" s="370"/>
      <c r="P1256" s="370"/>
      <c r="Q1256" s="370"/>
      <c r="R1256" s="370"/>
      <c r="S1256" s="370"/>
      <c r="T1256" s="370"/>
      <c r="U1256" s="370"/>
      <c r="V1256" s="370"/>
      <c r="W1256" s="370"/>
      <c r="X1256" s="370"/>
      <c r="Y1256" s="370"/>
      <c r="Z1256" s="370"/>
      <c r="AA1256" s="370"/>
      <c r="AB1256" s="370"/>
      <c r="AC1256" s="370"/>
      <c r="AD1256" s="370"/>
      <c r="AE1256" s="370"/>
      <c r="AF1256" s="10"/>
      <c r="AG1256" s="12"/>
      <c r="AH1256" s="361"/>
      <c r="AI1256" s="361"/>
      <c r="AJ1256" s="361"/>
      <c r="AK1256" s="361"/>
      <c r="AL1256" s="361"/>
      <c r="AM1256" s="361"/>
      <c r="AN1256" s="401"/>
    </row>
    <row r="1257" spans="1:40" ht="16" customHeight="1" x14ac:dyDescent="0.2">
      <c r="A1257" s="36"/>
      <c r="D1257" s="311"/>
      <c r="E1257" s="311"/>
      <c r="F1257" s="311"/>
      <c r="G1257" s="311"/>
      <c r="H1257" s="312"/>
      <c r="I1257" s="4"/>
      <c r="L1257" s="7"/>
      <c r="AF1257" s="4"/>
      <c r="AG1257" s="7"/>
      <c r="AN1257" s="7"/>
    </row>
    <row r="1258" spans="1:40" ht="16" customHeight="1" x14ac:dyDescent="0.2">
      <c r="A1258" s="36"/>
      <c r="D1258" s="311"/>
      <c r="E1258" s="311"/>
      <c r="F1258" s="311"/>
      <c r="G1258" s="311"/>
      <c r="H1258" s="312"/>
      <c r="I1258" s="4"/>
      <c r="L1258" s="7"/>
      <c r="AF1258" s="4"/>
      <c r="AG1258" s="7"/>
      <c r="AN1258" s="7"/>
    </row>
    <row r="1259" spans="1:40" ht="6" customHeight="1" x14ac:dyDescent="0.2">
      <c r="A1259" s="36"/>
      <c r="I1259" s="4"/>
      <c r="L1259" s="7"/>
      <c r="AF1259" s="4"/>
      <c r="AG1259" s="7"/>
      <c r="AN1259" s="7"/>
    </row>
    <row r="1260" spans="1:40" ht="16" customHeight="1" x14ac:dyDescent="0.2">
      <c r="A1260" s="36"/>
      <c r="B1260" s="383" t="s">
        <v>289</v>
      </c>
      <c r="C1260" s="384"/>
      <c r="D1260" s="311" t="s">
        <v>686</v>
      </c>
      <c r="E1260" s="311"/>
      <c r="F1260" s="311"/>
      <c r="G1260" s="311"/>
      <c r="H1260" s="312"/>
      <c r="I1260" s="4"/>
      <c r="L1260" s="7"/>
      <c r="AF1260" s="4"/>
      <c r="AG1260" s="7"/>
      <c r="AN1260" s="7"/>
    </row>
    <row r="1261" spans="1:40" ht="16" customHeight="1" x14ac:dyDescent="0.2">
      <c r="A1261" s="36"/>
      <c r="D1261" s="311"/>
      <c r="E1261" s="311"/>
      <c r="F1261" s="311"/>
      <c r="G1261" s="311"/>
      <c r="H1261" s="312"/>
      <c r="I1261" s="4"/>
      <c r="L1261" s="7"/>
      <c r="AF1261" s="4"/>
      <c r="AG1261" s="7"/>
      <c r="AN1261" s="7"/>
    </row>
    <row r="1262" spans="1:40" ht="16" customHeight="1" x14ac:dyDescent="0.2">
      <c r="A1262" s="36"/>
      <c r="C1262" s="32" t="s">
        <v>687</v>
      </c>
      <c r="D1262" s="311" t="s">
        <v>1165</v>
      </c>
      <c r="E1262" s="356"/>
      <c r="F1262" s="356"/>
      <c r="G1262" s="356"/>
      <c r="H1262" s="443"/>
      <c r="I1262" s="362" t="s">
        <v>1046</v>
      </c>
      <c r="J1262" s="363"/>
      <c r="K1262" s="363"/>
      <c r="L1262" s="364"/>
      <c r="M1262" s="3" t="s">
        <v>688</v>
      </c>
      <c r="N1262" s="361" t="s">
        <v>689</v>
      </c>
      <c r="O1262" s="361"/>
      <c r="P1262" s="361"/>
      <c r="Q1262" s="361"/>
      <c r="R1262" s="361"/>
      <c r="S1262" s="361"/>
      <c r="T1262" s="361"/>
      <c r="U1262" s="361"/>
      <c r="V1262" s="361"/>
      <c r="W1262" s="361"/>
      <c r="X1262" s="361"/>
      <c r="Y1262" s="361"/>
      <c r="Z1262" s="361"/>
      <c r="AA1262" s="361"/>
      <c r="AB1262" s="361"/>
      <c r="AC1262" s="361"/>
      <c r="AD1262" s="361"/>
      <c r="AE1262" s="361"/>
      <c r="AF1262" s="313" t="str" cm="1">
        <f t="array" ref="AF1262">_xlfn.IFS(I1262="いる・いない","－",I1262="いる","○",TRUE,"×")</f>
        <v>－</v>
      </c>
      <c r="AG1262" s="314"/>
      <c r="AH1262" s="361" t="s">
        <v>700</v>
      </c>
      <c r="AI1262" s="361"/>
      <c r="AJ1262" s="361"/>
      <c r="AK1262" s="361"/>
      <c r="AL1262" s="361"/>
      <c r="AM1262" s="361"/>
      <c r="AN1262" s="401"/>
    </row>
    <row r="1263" spans="1:40" ht="16" customHeight="1" x14ac:dyDescent="0.2">
      <c r="A1263" s="36"/>
      <c r="D1263" s="356"/>
      <c r="E1263" s="356"/>
      <c r="F1263" s="356"/>
      <c r="G1263" s="356"/>
      <c r="H1263" s="443"/>
      <c r="I1263" s="4"/>
      <c r="J1263" s="6"/>
      <c r="K1263" s="6"/>
      <c r="L1263" s="13"/>
      <c r="N1263" s="370"/>
      <c r="O1263" s="370"/>
      <c r="P1263" s="370"/>
      <c r="Q1263" s="370"/>
      <c r="R1263" s="370"/>
      <c r="S1263" s="370"/>
      <c r="T1263" s="370"/>
      <c r="U1263" s="370"/>
      <c r="V1263" s="370"/>
      <c r="W1263" s="370"/>
      <c r="X1263" s="370"/>
      <c r="Y1263" s="370"/>
      <c r="Z1263" s="370"/>
      <c r="AA1263" s="370"/>
      <c r="AB1263" s="370"/>
      <c r="AC1263" s="370"/>
      <c r="AD1263" s="370"/>
      <c r="AE1263" s="370"/>
      <c r="AF1263" s="10"/>
      <c r="AG1263" s="12"/>
      <c r="AH1263" s="361"/>
      <c r="AI1263" s="361"/>
      <c r="AJ1263" s="361"/>
      <c r="AK1263" s="361"/>
      <c r="AL1263" s="361"/>
      <c r="AM1263" s="361"/>
      <c r="AN1263" s="401"/>
    </row>
    <row r="1264" spans="1:40" ht="16" customHeight="1" x14ac:dyDescent="0.2">
      <c r="A1264" s="36"/>
      <c r="D1264" s="356"/>
      <c r="E1264" s="356"/>
      <c r="F1264" s="356"/>
      <c r="G1264" s="356"/>
      <c r="H1264" s="443"/>
      <c r="I1264" s="4"/>
      <c r="L1264" s="7"/>
      <c r="N1264" s="3" t="s">
        <v>690</v>
      </c>
      <c r="O1264" s="361" t="s">
        <v>691</v>
      </c>
      <c r="P1264" s="361"/>
      <c r="Q1264" s="361"/>
      <c r="R1264" s="361"/>
      <c r="S1264" s="361"/>
      <c r="T1264" s="361"/>
      <c r="U1264" s="361"/>
      <c r="V1264" s="370"/>
      <c r="W1264" s="370"/>
      <c r="X1264" s="370"/>
      <c r="Y1264" s="370"/>
      <c r="Z1264" s="370"/>
      <c r="AA1264" s="370"/>
      <c r="AB1264" s="370"/>
      <c r="AC1264" s="370"/>
      <c r="AD1264" s="370"/>
      <c r="AE1264" s="370"/>
      <c r="AF1264" s="10"/>
      <c r="AG1264" s="12"/>
      <c r="AH1264" s="361"/>
      <c r="AI1264" s="361"/>
      <c r="AJ1264" s="361"/>
      <c r="AK1264" s="361"/>
      <c r="AL1264" s="361"/>
      <c r="AM1264" s="361"/>
      <c r="AN1264" s="401"/>
    </row>
    <row r="1265" spans="1:40" ht="16" customHeight="1" x14ac:dyDescent="0.2">
      <c r="A1265" s="36"/>
      <c r="D1265" s="356"/>
      <c r="E1265" s="356"/>
      <c r="F1265" s="356"/>
      <c r="G1265" s="356"/>
      <c r="H1265" s="443"/>
      <c r="I1265" s="4"/>
      <c r="L1265" s="7"/>
      <c r="O1265" s="386"/>
      <c r="P1265" s="386"/>
      <c r="Q1265" s="386"/>
      <c r="R1265" s="386"/>
      <c r="S1265" s="386"/>
      <c r="T1265" s="386"/>
      <c r="U1265" s="6"/>
      <c r="V1265" s="146"/>
      <c r="W1265" s="146"/>
      <c r="Y1265" s="6"/>
      <c r="Z1265" s="6"/>
      <c r="AB1265" s="6"/>
      <c r="AC1265" s="6"/>
      <c r="AF1265" s="4"/>
      <c r="AG1265" s="7"/>
      <c r="AH1265" s="361"/>
      <c r="AI1265" s="361"/>
      <c r="AJ1265" s="361"/>
      <c r="AK1265" s="361"/>
      <c r="AL1265" s="361"/>
      <c r="AM1265" s="361"/>
      <c r="AN1265" s="401"/>
    </row>
    <row r="1266" spans="1:40" ht="16" customHeight="1" x14ac:dyDescent="0.2">
      <c r="A1266" s="36"/>
      <c r="D1266" s="356"/>
      <c r="E1266" s="356"/>
      <c r="F1266" s="356"/>
      <c r="G1266" s="356"/>
      <c r="H1266" s="443"/>
      <c r="I1266" s="4"/>
      <c r="L1266" s="7"/>
      <c r="N1266" s="3" t="s">
        <v>690</v>
      </c>
      <c r="O1266" s="361" t="s">
        <v>692</v>
      </c>
      <c r="P1266" s="370"/>
      <c r="Q1266" s="370"/>
      <c r="R1266" s="370"/>
      <c r="S1266" s="370"/>
      <c r="T1266" s="370"/>
      <c r="U1266" s="370"/>
      <c r="V1266" s="370"/>
      <c r="W1266" s="370"/>
      <c r="X1266" s="370"/>
      <c r="Y1266" s="370"/>
      <c r="Z1266" s="370"/>
      <c r="AA1266" s="370"/>
      <c r="AB1266" s="370"/>
      <c r="AC1266" s="370"/>
      <c r="AD1266" s="370"/>
      <c r="AE1266" s="370"/>
      <c r="AF1266" s="10"/>
      <c r="AG1266" s="12"/>
      <c r="AH1266" s="361"/>
      <c r="AI1266" s="361"/>
      <c r="AJ1266" s="361"/>
      <c r="AK1266" s="361"/>
      <c r="AL1266" s="361"/>
      <c r="AM1266" s="361"/>
      <c r="AN1266" s="401"/>
    </row>
    <row r="1267" spans="1:40" ht="16" customHeight="1" x14ac:dyDescent="0.2">
      <c r="A1267" s="36"/>
      <c r="D1267" s="356"/>
      <c r="E1267" s="356"/>
      <c r="F1267" s="356"/>
      <c r="G1267" s="356"/>
      <c r="H1267" s="443"/>
      <c r="I1267" s="4"/>
      <c r="L1267" s="7"/>
      <c r="O1267" s="386"/>
      <c r="P1267" s="386"/>
      <c r="Q1267" s="386"/>
      <c r="R1267" s="386"/>
      <c r="S1267" s="386"/>
      <c r="T1267" s="386"/>
      <c r="U1267" s="6"/>
      <c r="V1267" s="146"/>
      <c r="W1267" s="146"/>
      <c r="Y1267" s="6"/>
      <c r="Z1267" s="6"/>
      <c r="AB1267" s="6"/>
      <c r="AC1267" s="6"/>
      <c r="AF1267" s="4"/>
      <c r="AG1267" s="7"/>
      <c r="AH1267" s="361"/>
      <c r="AI1267" s="361"/>
      <c r="AJ1267" s="361"/>
      <c r="AK1267" s="361"/>
      <c r="AL1267" s="361"/>
      <c r="AM1267" s="361"/>
      <c r="AN1267" s="401"/>
    </row>
    <row r="1268" spans="1:40" ht="16" customHeight="1" x14ac:dyDescent="0.2">
      <c r="A1268" s="36"/>
      <c r="D1268" s="356"/>
      <c r="E1268" s="356"/>
      <c r="F1268" s="356"/>
      <c r="G1268" s="356"/>
      <c r="H1268" s="443"/>
      <c r="I1268" s="4"/>
      <c r="L1268" s="7"/>
      <c r="N1268" s="3" t="s">
        <v>690</v>
      </c>
      <c r="O1268" s="361" t="s">
        <v>693</v>
      </c>
      <c r="P1268" s="361"/>
      <c r="Q1268" s="361"/>
      <c r="R1268" s="361"/>
      <c r="S1268" s="361"/>
      <c r="T1268" s="361"/>
      <c r="U1268" s="361"/>
      <c r="V1268" s="361"/>
      <c r="W1268" s="361"/>
      <c r="X1268" s="361"/>
      <c r="Y1268" s="361"/>
      <c r="Z1268" s="361"/>
      <c r="AA1268" s="361"/>
      <c r="AB1268" s="361"/>
      <c r="AC1268" s="370"/>
      <c r="AD1268" s="370"/>
      <c r="AE1268" s="370"/>
      <c r="AF1268" s="10"/>
      <c r="AG1268" s="12"/>
      <c r="AH1268" s="361"/>
      <c r="AI1268" s="361"/>
      <c r="AJ1268" s="361"/>
      <c r="AK1268" s="361"/>
      <c r="AL1268" s="361"/>
      <c r="AM1268" s="361"/>
      <c r="AN1268" s="401"/>
    </row>
    <row r="1269" spans="1:40" ht="16" customHeight="1" x14ac:dyDescent="0.2">
      <c r="A1269" s="36"/>
      <c r="D1269" s="356"/>
      <c r="E1269" s="356"/>
      <c r="F1269" s="356"/>
      <c r="G1269" s="356"/>
      <c r="H1269" s="443"/>
      <c r="I1269" s="4"/>
      <c r="L1269" s="7"/>
      <c r="O1269" s="386"/>
      <c r="P1269" s="386"/>
      <c r="Q1269" s="386"/>
      <c r="R1269" s="386"/>
      <c r="S1269" s="386"/>
      <c r="T1269" s="386"/>
      <c r="U1269" s="6"/>
      <c r="V1269" s="146"/>
      <c r="W1269" s="146"/>
      <c r="Y1269" s="6"/>
      <c r="Z1269" s="6"/>
      <c r="AB1269" s="6"/>
      <c r="AC1269" s="6"/>
      <c r="AF1269" s="4"/>
      <c r="AG1269" s="7"/>
      <c r="AH1269" s="361"/>
      <c r="AI1269" s="361"/>
      <c r="AJ1269" s="361"/>
      <c r="AK1269" s="361"/>
      <c r="AL1269" s="361"/>
      <c r="AM1269" s="361"/>
      <c r="AN1269" s="401"/>
    </row>
    <row r="1270" spans="1:40" ht="7.5" customHeight="1" x14ac:dyDescent="0.2">
      <c r="A1270" s="36"/>
      <c r="D1270" s="157"/>
      <c r="E1270" s="157"/>
      <c r="F1270" s="157"/>
      <c r="G1270" s="157"/>
      <c r="H1270" s="92"/>
      <c r="I1270" s="27"/>
      <c r="J1270" s="28"/>
      <c r="K1270" s="28"/>
      <c r="L1270" s="29"/>
      <c r="M1270" s="4"/>
      <c r="N1270" s="155"/>
      <c r="O1270" s="155"/>
      <c r="P1270" s="155"/>
      <c r="Q1270" s="155"/>
      <c r="R1270" s="155"/>
      <c r="S1270" s="155"/>
      <c r="T1270" s="155"/>
      <c r="U1270" s="155"/>
      <c r="V1270" s="155"/>
      <c r="W1270" s="155"/>
      <c r="X1270" s="155"/>
      <c r="Y1270" s="155"/>
      <c r="Z1270" s="155"/>
      <c r="AA1270" s="155"/>
      <c r="AB1270" s="155"/>
      <c r="AC1270" s="155"/>
      <c r="AD1270" s="155"/>
      <c r="AE1270" s="155"/>
      <c r="AF1270" s="5"/>
      <c r="AG1270" s="258"/>
      <c r="AH1270" s="25"/>
      <c r="AI1270" s="25"/>
      <c r="AJ1270" s="25"/>
      <c r="AK1270" s="25"/>
      <c r="AL1270" s="25"/>
      <c r="AM1270" s="25"/>
      <c r="AN1270" s="26"/>
    </row>
    <row r="1271" spans="1:40" s="32" customFormat="1" ht="16" customHeight="1" x14ac:dyDescent="0.2">
      <c r="A1271" s="36"/>
      <c r="C1271" s="32" t="s">
        <v>1168</v>
      </c>
      <c r="D1271" s="311" t="s">
        <v>1166</v>
      </c>
      <c r="E1271" s="311"/>
      <c r="F1271" s="311"/>
      <c r="G1271" s="311"/>
      <c r="H1271" s="312"/>
      <c r="I1271" s="334" t="s">
        <v>1046</v>
      </c>
      <c r="J1271" s="335"/>
      <c r="K1271" s="335"/>
      <c r="L1271" s="336"/>
      <c r="N1271" s="32" t="s">
        <v>690</v>
      </c>
      <c r="O1271" s="311" t="s">
        <v>694</v>
      </c>
      <c r="P1271" s="311"/>
      <c r="Q1271" s="311"/>
      <c r="R1271" s="311"/>
      <c r="S1271" s="311"/>
      <c r="T1271" s="311"/>
      <c r="U1271" s="311"/>
      <c r="V1271" s="311"/>
      <c r="W1271" s="311"/>
      <c r="X1271" s="311"/>
      <c r="Y1271" s="352"/>
      <c r="Z1271" s="352"/>
      <c r="AA1271" s="352"/>
      <c r="AB1271" s="352"/>
      <c r="AC1271" s="352"/>
      <c r="AD1271" s="352"/>
      <c r="AE1271" s="352"/>
      <c r="AF1271" s="313" t="str" cm="1">
        <f t="array" ref="AF1271">_xlfn.IFS(I1271="いる・いない","－",I1271="いる","○",TRUE,"×")</f>
        <v>－</v>
      </c>
      <c r="AG1271" s="314"/>
      <c r="AH1271" s="44"/>
      <c r="AI1271" s="44"/>
      <c r="AJ1271" s="44"/>
      <c r="AK1271" s="44"/>
      <c r="AL1271" s="44"/>
      <c r="AM1271" s="44"/>
      <c r="AN1271" s="84"/>
    </row>
    <row r="1272" spans="1:40" s="32" customFormat="1" ht="16" customHeight="1" x14ac:dyDescent="0.2">
      <c r="A1272" s="36"/>
      <c r="D1272" s="311"/>
      <c r="E1272" s="311"/>
      <c r="F1272" s="311"/>
      <c r="G1272" s="311"/>
      <c r="H1272" s="312"/>
      <c r="I1272" s="36"/>
      <c r="J1272" s="74"/>
      <c r="K1272" s="74"/>
      <c r="L1272" s="75"/>
      <c r="N1272" s="74"/>
      <c r="O1272" s="355"/>
      <c r="P1272" s="355"/>
      <c r="Q1272" s="355"/>
      <c r="R1272" s="355"/>
      <c r="S1272" s="355"/>
      <c r="T1272" s="355"/>
      <c r="U1272" s="358" t="s">
        <v>695</v>
      </c>
      <c r="V1272" s="358"/>
      <c r="W1272" s="358"/>
      <c r="Y1272" s="74"/>
      <c r="Z1272" s="74"/>
      <c r="AF1272" s="36"/>
      <c r="AG1272" s="38"/>
      <c r="AH1272" s="40"/>
      <c r="AI1272" s="40"/>
      <c r="AJ1272" s="40"/>
      <c r="AK1272" s="40"/>
      <c r="AL1272" s="40"/>
      <c r="AM1272" s="40"/>
      <c r="AN1272" s="41"/>
    </row>
    <row r="1273" spans="1:40" s="32" customFormat="1" ht="16" customHeight="1" x14ac:dyDescent="0.2">
      <c r="A1273" s="36"/>
      <c r="D1273" s="311"/>
      <c r="E1273" s="311"/>
      <c r="F1273" s="311"/>
      <c r="G1273" s="311"/>
      <c r="H1273" s="312"/>
      <c r="I1273" s="36"/>
      <c r="J1273" s="74"/>
      <c r="K1273" s="74"/>
      <c r="L1273" s="75"/>
      <c r="N1273" s="32" t="s">
        <v>690</v>
      </c>
      <c r="O1273" s="311" t="s">
        <v>701</v>
      </c>
      <c r="P1273" s="311"/>
      <c r="Q1273" s="311"/>
      <c r="R1273" s="311"/>
      <c r="S1273" s="311"/>
      <c r="T1273" s="311"/>
      <c r="U1273" s="311"/>
      <c r="V1273" s="311"/>
      <c r="W1273" s="311"/>
      <c r="X1273" s="311"/>
      <c r="Y1273" s="311"/>
      <c r="Z1273" s="311"/>
      <c r="AA1273" s="311"/>
      <c r="AB1273" s="352"/>
      <c r="AC1273" s="352"/>
      <c r="AD1273" s="352"/>
      <c r="AE1273" s="352"/>
      <c r="AF1273" s="83"/>
      <c r="AG1273" s="84"/>
      <c r="AH1273" s="40"/>
      <c r="AI1273" s="40"/>
      <c r="AJ1273" s="40"/>
      <c r="AK1273" s="40"/>
      <c r="AL1273" s="40"/>
      <c r="AM1273" s="40"/>
      <c r="AN1273" s="41"/>
    </row>
    <row r="1274" spans="1:40" s="32" customFormat="1" ht="16" customHeight="1" x14ac:dyDescent="0.2">
      <c r="A1274" s="36"/>
      <c r="D1274" s="311"/>
      <c r="E1274" s="311"/>
      <c r="F1274" s="311"/>
      <c r="G1274" s="311"/>
      <c r="H1274" s="312"/>
      <c r="I1274" s="36"/>
      <c r="L1274" s="38"/>
      <c r="O1274" s="355"/>
      <c r="P1274" s="355"/>
      <c r="Q1274" s="355"/>
      <c r="R1274" s="355"/>
      <c r="S1274" s="355"/>
      <c r="T1274" s="355"/>
      <c r="U1274" s="425" t="s">
        <v>1301</v>
      </c>
      <c r="V1274" s="378"/>
      <c r="W1274" s="378"/>
      <c r="X1274" s="378"/>
      <c r="Y1274" s="378"/>
      <c r="Z1274" s="378"/>
      <c r="AA1274" s="378"/>
      <c r="AB1274" s="378"/>
      <c r="AC1274" s="378"/>
      <c r="AD1274" s="378"/>
      <c r="AE1274" s="378"/>
      <c r="AF1274" s="224"/>
      <c r="AG1274" s="198"/>
      <c r="AH1274" s="40"/>
      <c r="AI1274" s="40"/>
      <c r="AJ1274" s="40"/>
      <c r="AK1274" s="40"/>
      <c r="AL1274" s="40"/>
      <c r="AM1274" s="40"/>
      <c r="AN1274" s="41"/>
    </row>
    <row r="1275" spans="1:40" s="32" customFormat="1" ht="16" customHeight="1" x14ac:dyDescent="0.2">
      <c r="A1275" s="36"/>
      <c r="D1275" s="311"/>
      <c r="E1275" s="311"/>
      <c r="F1275" s="311"/>
      <c r="G1275" s="311"/>
      <c r="H1275" s="312"/>
      <c r="I1275" s="36"/>
      <c r="L1275" s="38"/>
      <c r="M1275" s="32" t="s">
        <v>97</v>
      </c>
      <c r="N1275" s="311" t="s">
        <v>1011</v>
      </c>
      <c r="O1275" s="311"/>
      <c r="P1275" s="311"/>
      <c r="Q1275" s="311"/>
      <c r="R1275" s="311"/>
      <c r="S1275" s="311"/>
      <c r="T1275" s="311"/>
      <c r="U1275" s="311"/>
      <c r="V1275" s="311"/>
      <c r="W1275" s="311"/>
      <c r="X1275" s="311"/>
      <c r="Y1275" s="311"/>
      <c r="Z1275" s="311"/>
      <c r="AA1275" s="311"/>
      <c r="AB1275" s="311"/>
      <c r="AC1275" s="311"/>
      <c r="AD1275" s="311"/>
      <c r="AE1275" s="311"/>
      <c r="AF1275" s="57"/>
      <c r="AG1275" s="56"/>
      <c r="AH1275" s="311" t="s">
        <v>1302</v>
      </c>
      <c r="AI1275" s="311"/>
      <c r="AJ1275" s="311"/>
      <c r="AK1275" s="311"/>
      <c r="AL1275" s="311"/>
      <c r="AM1275" s="311"/>
      <c r="AN1275" s="312"/>
    </row>
    <row r="1276" spans="1:40" s="32" customFormat="1" ht="16" customHeight="1" x14ac:dyDescent="0.2">
      <c r="A1276" s="36"/>
      <c r="D1276" s="311"/>
      <c r="E1276" s="311"/>
      <c r="F1276" s="311"/>
      <c r="G1276" s="311"/>
      <c r="H1276" s="312"/>
      <c r="I1276" s="36"/>
      <c r="L1276" s="38"/>
      <c r="N1276" s="311"/>
      <c r="O1276" s="311"/>
      <c r="P1276" s="311"/>
      <c r="Q1276" s="311"/>
      <c r="R1276" s="311"/>
      <c r="S1276" s="311"/>
      <c r="T1276" s="311"/>
      <c r="U1276" s="311"/>
      <c r="V1276" s="311"/>
      <c r="W1276" s="311"/>
      <c r="X1276" s="311"/>
      <c r="Y1276" s="311"/>
      <c r="Z1276" s="311"/>
      <c r="AA1276" s="311"/>
      <c r="AB1276" s="311"/>
      <c r="AC1276" s="311"/>
      <c r="AD1276" s="311"/>
      <c r="AE1276" s="311"/>
      <c r="AF1276" s="57"/>
      <c r="AG1276" s="56"/>
      <c r="AH1276" s="311"/>
      <c r="AI1276" s="311"/>
      <c r="AJ1276" s="311"/>
      <c r="AK1276" s="311"/>
      <c r="AL1276" s="311"/>
      <c r="AM1276" s="311"/>
      <c r="AN1276" s="312"/>
    </row>
    <row r="1277" spans="1:40" s="32" customFormat="1" ht="16" customHeight="1" x14ac:dyDescent="0.2">
      <c r="A1277" s="36"/>
      <c r="D1277" s="311"/>
      <c r="E1277" s="311"/>
      <c r="F1277" s="311"/>
      <c r="G1277" s="311"/>
      <c r="H1277" s="312"/>
      <c r="I1277" s="36"/>
      <c r="L1277" s="38"/>
      <c r="N1277" s="311"/>
      <c r="O1277" s="311"/>
      <c r="P1277" s="311"/>
      <c r="Q1277" s="311"/>
      <c r="R1277" s="311"/>
      <c r="S1277" s="311"/>
      <c r="T1277" s="311"/>
      <c r="U1277" s="311"/>
      <c r="V1277" s="311"/>
      <c r="W1277" s="311"/>
      <c r="X1277" s="311"/>
      <c r="Y1277" s="311"/>
      <c r="Z1277" s="311"/>
      <c r="AA1277" s="311"/>
      <c r="AB1277" s="311"/>
      <c r="AC1277" s="311"/>
      <c r="AD1277" s="311"/>
      <c r="AE1277" s="311"/>
      <c r="AF1277" s="57"/>
      <c r="AG1277" s="56"/>
      <c r="AH1277" s="311"/>
      <c r="AI1277" s="311"/>
      <c r="AJ1277" s="311"/>
      <c r="AK1277" s="311"/>
      <c r="AL1277" s="311"/>
      <c r="AM1277" s="311"/>
      <c r="AN1277" s="312"/>
    </row>
    <row r="1278" spans="1:40" s="32" customFormat="1" ht="16" customHeight="1" x14ac:dyDescent="0.2">
      <c r="A1278" s="36"/>
      <c r="D1278" s="44"/>
      <c r="E1278" s="44"/>
      <c r="F1278" s="44"/>
      <c r="G1278" s="44"/>
      <c r="H1278" s="84"/>
      <c r="I1278" s="36"/>
      <c r="L1278" s="38"/>
      <c r="M1278" s="32" t="s">
        <v>697</v>
      </c>
      <c r="N1278" s="311" t="s">
        <v>698</v>
      </c>
      <c r="O1278" s="311"/>
      <c r="P1278" s="311"/>
      <c r="Q1278" s="311"/>
      <c r="R1278" s="311"/>
      <c r="S1278" s="311"/>
      <c r="T1278" s="311"/>
      <c r="U1278" s="311"/>
      <c r="V1278" s="311"/>
      <c r="W1278" s="311"/>
      <c r="X1278" s="311"/>
      <c r="Y1278" s="311"/>
      <c r="Z1278" s="311"/>
      <c r="AA1278" s="311"/>
      <c r="AB1278" s="311"/>
      <c r="AC1278" s="311"/>
      <c r="AD1278" s="311"/>
      <c r="AE1278" s="311"/>
      <c r="AF1278" s="57"/>
      <c r="AG1278" s="56"/>
      <c r="AH1278" s="352"/>
      <c r="AI1278" s="352"/>
      <c r="AJ1278" s="352"/>
      <c r="AK1278" s="352"/>
      <c r="AL1278" s="352"/>
      <c r="AM1278" s="352"/>
      <c r="AN1278" s="353"/>
    </row>
    <row r="1279" spans="1:40" s="32" customFormat="1" ht="16" customHeight="1" x14ac:dyDescent="0.2">
      <c r="A1279" s="36"/>
      <c r="I1279" s="36"/>
      <c r="L1279" s="38"/>
      <c r="N1279" s="311"/>
      <c r="O1279" s="311"/>
      <c r="P1279" s="311"/>
      <c r="Q1279" s="311"/>
      <c r="R1279" s="311"/>
      <c r="S1279" s="311"/>
      <c r="T1279" s="311"/>
      <c r="U1279" s="311"/>
      <c r="V1279" s="311"/>
      <c r="W1279" s="311"/>
      <c r="X1279" s="311"/>
      <c r="Y1279" s="311"/>
      <c r="Z1279" s="311"/>
      <c r="AA1279" s="311"/>
      <c r="AB1279" s="311"/>
      <c r="AC1279" s="311"/>
      <c r="AD1279" s="311"/>
      <c r="AE1279" s="311"/>
      <c r="AF1279" s="57"/>
      <c r="AG1279" s="56"/>
      <c r="AH1279" s="352"/>
      <c r="AI1279" s="352"/>
      <c r="AJ1279" s="352"/>
      <c r="AK1279" s="352"/>
      <c r="AL1279" s="352"/>
      <c r="AM1279" s="352"/>
      <c r="AN1279" s="353"/>
    </row>
    <row r="1280" spans="1:40" s="32" customFormat="1" ht="16" customHeight="1" x14ac:dyDescent="0.2">
      <c r="A1280" s="36"/>
      <c r="I1280" s="36"/>
      <c r="L1280" s="38"/>
      <c r="N1280" s="352"/>
      <c r="O1280" s="352"/>
      <c r="P1280" s="352"/>
      <c r="Q1280" s="352"/>
      <c r="R1280" s="352"/>
      <c r="S1280" s="352"/>
      <c r="T1280" s="352"/>
      <c r="U1280" s="352"/>
      <c r="V1280" s="352"/>
      <c r="W1280" s="352"/>
      <c r="X1280" s="352"/>
      <c r="Y1280" s="352"/>
      <c r="Z1280" s="352"/>
      <c r="AA1280" s="352"/>
      <c r="AB1280" s="352"/>
      <c r="AC1280" s="352"/>
      <c r="AD1280" s="352"/>
      <c r="AE1280" s="352"/>
      <c r="AF1280" s="83"/>
      <c r="AG1280" s="84"/>
      <c r="AN1280" s="38"/>
    </row>
    <row r="1281" spans="1:40" s="32" customFormat="1" ht="16" customHeight="1" x14ac:dyDescent="0.2">
      <c r="A1281" s="36"/>
      <c r="I1281" s="36"/>
      <c r="L1281" s="38"/>
      <c r="M1281" s="32" t="s">
        <v>696</v>
      </c>
      <c r="N1281" s="311" t="s">
        <v>699</v>
      </c>
      <c r="O1281" s="311"/>
      <c r="P1281" s="311"/>
      <c r="Q1281" s="311"/>
      <c r="R1281" s="311"/>
      <c r="S1281" s="311"/>
      <c r="T1281" s="311"/>
      <c r="U1281" s="311"/>
      <c r="V1281" s="311"/>
      <c r="W1281" s="311"/>
      <c r="X1281" s="311"/>
      <c r="Y1281" s="311"/>
      <c r="Z1281" s="311"/>
      <c r="AA1281" s="311"/>
      <c r="AB1281" s="311"/>
      <c r="AC1281" s="311"/>
      <c r="AD1281" s="311"/>
      <c r="AE1281" s="311"/>
      <c r="AF1281" s="57"/>
      <c r="AG1281" s="56"/>
      <c r="AN1281" s="38"/>
    </row>
    <row r="1282" spans="1:40" s="32" customFormat="1" ht="16" customHeight="1" x14ac:dyDescent="0.2">
      <c r="A1282" s="36"/>
      <c r="I1282" s="36"/>
      <c r="L1282" s="38"/>
      <c r="N1282" s="311"/>
      <c r="O1282" s="311"/>
      <c r="P1282" s="311"/>
      <c r="Q1282" s="311"/>
      <c r="R1282" s="311"/>
      <c r="S1282" s="311"/>
      <c r="T1282" s="311"/>
      <c r="U1282" s="311"/>
      <c r="V1282" s="311"/>
      <c r="W1282" s="311"/>
      <c r="X1282" s="311"/>
      <c r="Y1282" s="311"/>
      <c r="Z1282" s="311"/>
      <c r="AA1282" s="311"/>
      <c r="AB1282" s="311"/>
      <c r="AC1282" s="311"/>
      <c r="AD1282" s="311"/>
      <c r="AE1282" s="311"/>
      <c r="AF1282" s="57"/>
      <c r="AG1282" s="56"/>
      <c r="AN1282" s="38"/>
    </row>
    <row r="1283" spans="1:40" s="32" customFormat="1" ht="16" customHeight="1" x14ac:dyDescent="0.2">
      <c r="A1283" s="36"/>
      <c r="I1283" s="36"/>
      <c r="L1283" s="38"/>
      <c r="N1283" s="311"/>
      <c r="O1283" s="311"/>
      <c r="P1283" s="311"/>
      <c r="Q1283" s="311"/>
      <c r="R1283" s="311"/>
      <c r="S1283" s="311"/>
      <c r="T1283" s="311"/>
      <c r="U1283" s="311"/>
      <c r="V1283" s="311"/>
      <c r="W1283" s="311"/>
      <c r="X1283" s="311"/>
      <c r="Y1283" s="311"/>
      <c r="Z1283" s="311"/>
      <c r="AA1283" s="311"/>
      <c r="AB1283" s="311"/>
      <c r="AC1283" s="311"/>
      <c r="AD1283" s="311"/>
      <c r="AE1283" s="311"/>
      <c r="AF1283" s="57"/>
      <c r="AG1283" s="56"/>
      <c r="AN1283" s="38"/>
    </row>
    <row r="1284" spans="1:40" s="32" customFormat="1" ht="16" customHeight="1" x14ac:dyDescent="0.2">
      <c r="A1284" s="36"/>
      <c r="I1284" s="36"/>
      <c r="L1284" s="38"/>
      <c r="M1284" s="32" t="s">
        <v>696</v>
      </c>
      <c r="N1284" s="311" t="s">
        <v>1162</v>
      </c>
      <c r="O1284" s="311"/>
      <c r="P1284" s="311"/>
      <c r="Q1284" s="311"/>
      <c r="R1284" s="311"/>
      <c r="S1284" s="311"/>
      <c r="T1284" s="311"/>
      <c r="U1284" s="311"/>
      <c r="V1284" s="311"/>
      <c r="W1284" s="311"/>
      <c r="X1284" s="311"/>
      <c r="Y1284" s="311"/>
      <c r="Z1284" s="311"/>
      <c r="AA1284" s="311"/>
      <c r="AB1284" s="311"/>
      <c r="AC1284" s="311"/>
      <c r="AD1284" s="311"/>
      <c r="AE1284" s="311"/>
      <c r="AF1284" s="57"/>
      <c r="AG1284" s="56"/>
      <c r="AN1284" s="38"/>
    </row>
    <row r="1285" spans="1:40" s="32" customFormat="1" ht="16" customHeight="1" x14ac:dyDescent="0.2">
      <c r="A1285" s="36"/>
      <c r="I1285" s="36"/>
      <c r="L1285" s="38"/>
      <c r="N1285" s="311"/>
      <c r="O1285" s="311"/>
      <c r="P1285" s="311"/>
      <c r="Q1285" s="311"/>
      <c r="R1285" s="311"/>
      <c r="S1285" s="311"/>
      <c r="T1285" s="311"/>
      <c r="U1285" s="311"/>
      <c r="V1285" s="311"/>
      <c r="W1285" s="311"/>
      <c r="X1285" s="311"/>
      <c r="Y1285" s="311"/>
      <c r="Z1285" s="311"/>
      <c r="AA1285" s="311"/>
      <c r="AB1285" s="311"/>
      <c r="AC1285" s="311"/>
      <c r="AD1285" s="311"/>
      <c r="AE1285" s="311"/>
      <c r="AF1285" s="57"/>
      <c r="AG1285" s="56"/>
      <c r="AN1285" s="38"/>
    </row>
    <row r="1286" spans="1:40" s="32" customFormat="1" ht="16" customHeight="1" x14ac:dyDescent="0.2">
      <c r="A1286" s="36"/>
      <c r="I1286" s="36"/>
      <c r="L1286" s="38"/>
      <c r="N1286" s="311"/>
      <c r="O1286" s="311"/>
      <c r="P1286" s="311"/>
      <c r="Q1286" s="311"/>
      <c r="R1286" s="311"/>
      <c r="S1286" s="311"/>
      <c r="T1286" s="311"/>
      <c r="U1286" s="311"/>
      <c r="V1286" s="311"/>
      <c r="W1286" s="311"/>
      <c r="X1286" s="311"/>
      <c r="Y1286" s="311"/>
      <c r="Z1286" s="311"/>
      <c r="AA1286" s="311"/>
      <c r="AB1286" s="311"/>
      <c r="AC1286" s="311"/>
      <c r="AD1286" s="311"/>
      <c r="AE1286" s="311"/>
      <c r="AF1286" s="57"/>
      <c r="AG1286" s="56"/>
      <c r="AN1286" s="38"/>
    </row>
    <row r="1287" spans="1:40" s="32" customFormat="1" ht="16" customHeight="1" x14ac:dyDescent="0.2">
      <c r="A1287" s="36"/>
      <c r="I1287" s="36"/>
      <c r="L1287" s="38"/>
      <c r="M1287" s="134" t="s">
        <v>1473</v>
      </c>
      <c r="N1287" s="368" t="s">
        <v>1504</v>
      </c>
      <c r="O1287" s="368"/>
      <c r="P1287" s="368"/>
      <c r="Q1287" s="368"/>
      <c r="R1287" s="368"/>
      <c r="S1287" s="368"/>
      <c r="T1287" s="368"/>
      <c r="U1287" s="368"/>
      <c r="V1287" s="368"/>
      <c r="W1287" s="368"/>
      <c r="X1287" s="368"/>
      <c r="Y1287" s="368"/>
      <c r="Z1287" s="368"/>
      <c r="AA1287" s="368"/>
      <c r="AB1287" s="368"/>
      <c r="AC1287" s="368"/>
      <c r="AD1287" s="368"/>
      <c r="AE1287" s="368"/>
      <c r="AF1287" s="173"/>
      <c r="AG1287" s="122"/>
      <c r="AN1287" s="38"/>
    </row>
    <row r="1288" spans="1:40" s="32" customFormat="1" ht="16" customHeight="1" x14ac:dyDescent="0.2">
      <c r="A1288" s="36"/>
      <c r="I1288" s="36"/>
      <c r="L1288" s="38"/>
      <c r="M1288" s="134"/>
      <c r="N1288" s="368"/>
      <c r="O1288" s="368"/>
      <c r="P1288" s="368"/>
      <c r="Q1288" s="368"/>
      <c r="R1288" s="368"/>
      <c r="S1288" s="368"/>
      <c r="T1288" s="368"/>
      <c r="U1288" s="368"/>
      <c r="V1288" s="368"/>
      <c r="W1288" s="368"/>
      <c r="X1288" s="368"/>
      <c r="Y1288" s="368"/>
      <c r="Z1288" s="368"/>
      <c r="AA1288" s="368"/>
      <c r="AB1288" s="368"/>
      <c r="AC1288" s="368"/>
      <c r="AD1288" s="368"/>
      <c r="AE1288" s="368"/>
      <c r="AF1288" s="173"/>
      <c r="AG1288" s="122"/>
      <c r="AN1288" s="38"/>
    </row>
    <row r="1289" spans="1:40" s="32" customFormat="1" ht="16" customHeight="1" x14ac:dyDescent="0.2">
      <c r="A1289" s="36"/>
      <c r="I1289" s="36"/>
      <c r="L1289" s="38"/>
      <c r="M1289" s="134"/>
      <c r="N1289" s="368"/>
      <c r="O1289" s="368"/>
      <c r="P1289" s="368"/>
      <c r="Q1289" s="368"/>
      <c r="R1289" s="368"/>
      <c r="S1289" s="368"/>
      <c r="T1289" s="368"/>
      <c r="U1289" s="368"/>
      <c r="V1289" s="368"/>
      <c r="W1289" s="368"/>
      <c r="X1289" s="368"/>
      <c r="Y1289" s="368"/>
      <c r="Z1289" s="368"/>
      <c r="AA1289" s="368"/>
      <c r="AB1289" s="368"/>
      <c r="AC1289" s="368"/>
      <c r="AD1289" s="368"/>
      <c r="AE1289" s="368"/>
      <c r="AF1289" s="173"/>
      <c r="AG1289" s="122"/>
      <c r="AN1289" s="38"/>
    </row>
    <row r="1290" spans="1:40" s="32" customFormat="1" ht="16" customHeight="1" x14ac:dyDescent="0.2">
      <c r="A1290" s="36"/>
      <c r="I1290" s="36"/>
      <c r="L1290" s="38"/>
      <c r="M1290" s="134"/>
      <c r="N1290" s="368"/>
      <c r="O1290" s="368"/>
      <c r="P1290" s="368"/>
      <c r="Q1290" s="368"/>
      <c r="R1290" s="368"/>
      <c r="S1290" s="368"/>
      <c r="T1290" s="368"/>
      <c r="U1290" s="368"/>
      <c r="V1290" s="368"/>
      <c r="W1290" s="368"/>
      <c r="X1290" s="368"/>
      <c r="Y1290" s="368"/>
      <c r="Z1290" s="368"/>
      <c r="AA1290" s="368"/>
      <c r="AB1290" s="368"/>
      <c r="AC1290" s="368"/>
      <c r="AD1290" s="368"/>
      <c r="AE1290" s="368"/>
      <c r="AF1290" s="173"/>
      <c r="AG1290" s="122"/>
      <c r="AN1290" s="38"/>
    </row>
    <row r="1291" spans="1:40" s="32" customFormat="1" ht="8" customHeight="1" x14ac:dyDescent="0.2">
      <c r="A1291" s="36"/>
      <c r="I1291" s="36"/>
      <c r="L1291" s="38"/>
      <c r="N1291" s="55"/>
      <c r="O1291" s="55"/>
      <c r="P1291" s="55"/>
      <c r="Q1291" s="55"/>
      <c r="R1291" s="55"/>
      <c r="S1291" s="55"/>
      <c r="T1291" s="55"/>
      <c r="U1291" s="55"/>
      <c r="V1291" s="55"/>
      <c r="W1291" s="55"/>
      <c r="X1291" s="55"/>
      <c r="Y1291" s="55"/>
      <c r="Z1291" s="55"/>
      <c r="AA1291" s="55"/>
      <c r="AB1291" s="55"/>
      <c r="AC1291" s="55"/>
      <c r="AD1291" s="55"/>
      <c r="AE1291" s="55"/>
      <c r="AF1291" s="57"/>
      <c r="AG1291" s="56"/>
      <c r="AN1291" s="38"/>
    </row>
    <row r="1292" spans="1:40" s="32" customFormat="1" ht="16" customHeight="1" x14ac:dyDescent="0.2">
      <c r="A1292" s="36"/>
      <c r="I1292" s="36"/>
      <c r="L1292" s="38"/>
      <c r="M1292" s="53" t="s">
        <v>1163</v>
      </c>
      <c r="N1292" s="44"/>
      <c r="O1292" s="44"/>
      <c r="P1292" s="44"/>
      <c r="Q1292" s="44"/>
      <c r="R1292" s="44"/>
      <c r="S1292" s="44"/>
      <c r="T1292" s="44"/>
      <c r="U1292" s="44"/>
      <c r="V1292" s="44"/>
      <c r="W1292" s="44"/>
      <c r="X1292" s="44"/>
      <c r="Y1292" s="44"/>
      <c r="Z1292" s="44"/>
      <c r="AA1292" s="44"/>
      <c r="AB1292" s="44"/>
      <c r="AC1292" s="44"/>
      <c r="AD1292" s="44"/>
      <c r="AE1292" s="44"/>
      <c r="AF1292" s="83"/>
      <c r="AG1292" s="84"/>
      <c r="AN1292" s="38"/>
    </row>
    <row r="1293" spans="1:40" s="32" customFormat="1" ht="16" customHeight="1" x14ac:dyDescent="0.2">
      <c r="A1293" s="36"/>
      <c r="I1293" s="36"/>
      <c r="L1293" s="38"/>
      <c r="N1293" s="423" t="s">
        <v>1292</v>
      </c>
      <c r="O1293" s="423"/>
      <c r="P1293" s="423"/>
      <c r="Q1293" s="423"/>
      <c r="R1293" s="423"/>
      <c r="S1293" s="423"/>
      <c r="T1293" s="423"/>
      <c r="U1293" s="423"/>
      <c r="V1293" s="423"/>
      <c r="W1293" s="423"/>
      <c r="X1293" s="423"/>
      <c r="Y1293" s="423"/>
      <c r="Z1293" s="423"/>
      <c r="AA1293" s="423"/>
      <c r="AB1293" s="423"/>
      <c r="AC1293" s="423"/>
      <c r="AD1293" s="423"/>
      <c r="AE1293" s="423"/>
      <c r="AF1293" s="259"/>
      <c r="AG1293" s="197"/>
      <c r="AN1293" s="38"/>
    </row>
    <row r="1294" spans="1:40" s="32" customFormat="1" ht="16" customHeight="1" x14ac:dyDescent="0.2">
      <c r="A1294" s="36"/>
      <c r="I1294" s="36"/>
      <c r="L1294" s="38"/>
      <c r="N1294" s="423"/>
      <c r="O1294" s="423"/>
      <c r="P1294" s="423"/>
      <c r="Q1294" s="423"/>
      <c r="R1294" s="423"/>
      <c r="S1294" s="423"/>
      <c r="T1294" s="423"/>
      <c r="U1294" s="423"/>
      <c r="V1294" s="423"/>
      <c r="W1294" s="423"/>
      <c r="X1294" s="423"/>
      <c r="Y1294" s="423"/>
      <c r="Z1294" s="423"/>
      <c r="AA1294" s="423"/>
      <c r="AB1294" s="423"/>
      <c r="AC1294" s="423"/>
      <c r="AD1294" s="423"/>
      <c r="AE1294" s="423"/>
      <c r="AF1294" s="259"/>
      <c r="AG1294" s="197"/>
      <c r="AN1294" s="38"/>
    </row>
    <row r="1295" spans="1:40" ht="16" customHeight="1" x14ac:dyDescent="0.2">
      <c r="A1295" s="36"/>
      <c r="I1295" s="4"/>
      <c r="L1295" s="7"/>
      <c r="N1295" s="427" t="s">
        <v>1164</v>
      </c>
      <c r="O1295" s="427"/>
      <c r="P1295" s="427"/>
      <c r="Q1295" s="427"/>
      <c r="R1295" s="427"/>
      <c r="S1295" s="427"/>
      <c r="T1295" s="427"/>
      <c r="U1295" s="427"/>
      <c r="V1295" s="427"/>
      <c r="W1295" s="427"/>
      <c r="X1295" s="427"/>
      <c r="Y1295" s="427"/>
      <c r="Z1295" s="427"/>
      <c r="AA1295" s="427"/>
      <c r="AB1295" s="427"/>
      <c r="AC1295" s="427"/>
      <c r="AD1295" s="427"/>
      <c r="AE1295" s="427"/>
      <c r="AF1295" s="260"/>
      <c r="AG1295" s="188"/>
      <c r="AN1295" s="7"/>
    </row>
    <row r="1296" spans="1:40" ht="8.5" customHeight="1" x14ac:dyDescent="0.2">
      <c r="A1296" s="76"/>
      <c r="B1296" s="71"/>
      <c r="C1296" s="71"/>
      <c r="D1296" s="71"/>
      <c r="E1296" s="71"/>
      <c r="F1296" s="71"/>
      <c r="G1296" s="71"/>
      <c r="H1296" s="71"/>
      <c r="I1296" s="27"/>
      <c r="J1296" s="28"/>
      <c r="K1296" s="28"/>
      <c r="L1296" s="29"/>
      <c r="M1296" s="28"/>
      <c r="N1296" s="156"/>
      <c r="O1296" s="156"/>
      <c r="P1296" s="156"/>
      <c r="Q1296" s="156"/>
      <c r="R1296" s="156"/>
      <c r="S1296" s="156"/>
      <c r="T1296" s="156"/>
      <c r="U1296" s="156"/>
      <c r="V1296" s="156"/>
      <c r="W1296" s="156"/>
      <c r="X1296" s="156"/>
      <c r="Y1296" s="156"/>
      <c r="Z1296" s="156"/>
      <c r="AA1296" s="156"/>
      <c r="AB1296" s="156"/>
      <c r="AC1296" s="156"/>
      <c r="AD1296" s="156"/>
      <c r="AE1296" s="156"/>
      <c r="AF1296" s="261"/>
      <c r="AG1296" s="262"/>
      <c r="AH1296" s="28"/>
      <c r="AI1296" s="28"/>
      <c r="AJ1296" s="28"/>
      <c r="AK1296" s="28"/>
      <c r="AL1296" s="28"/>
      <c r="AM1296" s="28"/>
      <c r="AN1296" s="29"/>
    </row>
    <row r="1297" spans="1:40" ht="16" customHeight="1" x14ac:dyDescent="0.2">
      <c r="A1297" s="65"/>
      <c r="B1297" s="66"/>
      <c r="C1297" s="66"/>
      <c r="D1297" s="66"/>
      <c r="E1297" s="66"/>
      <c r="F1297" s="66"/>
      <c r="G1297" s="66"/>
      <c r="H1297" s="66"/>
      <c r="I1297" s="22"/>
      <c r="J1297" s="23"/>
      <c r="K1297" s="23"/>
      <c r="L1297" s="31"/>
      <c r="M1297" s="23"/>
      <c r="N1297" s="422" t="s">
        <v>1293</v>
      </c>
      <c r="O1297" s="422"/>
      <c r="P1297" s="422"/>
      <c r="Q1297" s="422"/>
      <c r="R1297" s="422"/>
      <c r="S1297" s="422"/>
      <c r="T1297" s="422"/>
      <c r="U1297" s="422"/>
      <c r="V1297" s="422"/>
      <c r="W1297" s="422"/>
      <c r="X1297" s="422"/>
      <c r="Y1297" s="422"/>
      <c r="Z1297" s="422"/>
      <c r="AA1297" s="422"/>
      <c r="AB1297" s="422"/>
      <c r="AC1297" s="422"/>
      <c r="AD1297" s="422"/>
      <c r="AE1297" s="422"/>
      <c r="AF1297" s="263"/>
      <c r="AG1297" s="196"/>
      <c r="AH1297" s="23"/>
      <c r="AI1297" s="23"/>
      <c r="AJ1297" s="23"/>
      <c r="AK1297" s="23"/>
      <c r="AL1297" s="23"/>
      <c r="AM1297" s="23"/>
      <c r="AN1297" s="31"/>
    </row>
    <row r="1298" spans="1:40" ht="16" customHeight="1" x14ac:dyDescent="0.2">
      <c r="A1298" s="36"/>
      <c r="I1298" s="4"/>
      <c r="L1298" s="7"/>
      <c r="N1298" s="423"/>
      <c r="O1298" s="423"/>
      <c r="P1298" s="423"/>
      <c r="Q1298" s="423"/>
      <c r="R1298" s="423"/>
      <c r="S1298" s="423"/>
      <c r="T1298" s="423"/>
      <c r="U1298" s="423"/>
      <c r="V1298" s="423"/>
      <c r="W1298" s="423"/>
      <c r="X1298" s="423"/>
      <c r="Y1298" s="423"/>
      <c r="Z1298" s="423"/>
      <c r="AA1298" s="423"/>
      <c r="AB1298" s="423"/>
      <c r="AC1298" s="423"/>
      <c r="AD1298" s="423"/>
      <c r="AE1298" s="423"/>
      <c r="AF1298" s="259"/>
      <c r="AG1298" s="197"/>
      <c r="AN1298" s="7"/>
    </row>
    <row r="1299" spans="1:40" ht="16" customHeight="1" x14ac:dyDescent="0.2">
      <c r="A1299" s="36"/>
      <c r="I1299" s="4"/>
      <c r="L1299" s="7"/>
      <c r="N1299" s="427" t="s">
        <v>1288</v>
      </c>
      <c r="O1299" s="427"/>
      <c r="P1299" s="427"/>
      <c r="Q1299" s="427"/>
      <c r="R1299" s="427"/>
      <c r="S1299" s="427"/>
      <c r="T1299" s="427"/>
      <c r="U1299" s="427"/>
      <c r="V1299" s="427"/>
      <c r="W1299" s="427"/>
      <c r="X1299" s="427"/>
      <c r="Y1299" s="427"/>
      <c r="Z1299" s="427"/>
      <c r="AA1299" s="427"/>
      <c r="AB1299" s="427"/>
      <c r="AC1299" s="427"/>
      <c r="AD1299" s="427"/>
      <c r="AE1299" s="427"/>
      <c r="AF1299" s="260"/>
      <c r="AG1299" s="188"/>
      <c r="AN1299" s="7"/>
    </row>
    <row r="1300" spans="1:40" ht="7" customHeight="1" x14ac:dyDescent="0.2">
      <c r="A1300" s="36"/>
      <c r="I1300" s="4"/>
      <c r="L1300" s="7"/>
      <c r="N1300" s="170"/>
      <c r="O1300" s="170"/>
      <c r="P1300" s="170"/>
      <c r="Q1300" s="170"/>
      <c r="R1300" s="170"/>
      <c r="S1300" s="170"/>
      <c r="T1300" s="170"/>
      <c r="U1300" s="170"/>
      <c r="V1300" s="170"/>
      <c r="W1300" s="170"/>
      <c r="X1300" s="170"/>
      <c r="Y1300" s="170"/>
      <c r="Z1300" s="170"/>
      <c r="AA1300" s="170"/>
      <c r="AB1300" s="170"/>
      <c r="AC1300" s="170"/>
      <c r="AD1300" s="170"/>
      <c r="AE1300" s="170"/>
      <c r="AF1300" s="264"/>
      <c r="AG1300" s="52"/>
      <c r="AN1300" s="7"/>
    </row>
    <row r="1301" spans="1:40" ht="16" customHeight="1" x14ac:dyDescent="0.2">
      <c r="A1301" s="36"/>
      <c r="I1301" s="4"/>
      <c r="L1301" s="7"/>
      <c r="N1301" s="424" t="s">
        <v>1291</v>
      </c>
      <c r="O1301" s="424"/>
      <c r="P1301" s="424"/>
      <c r="Q1301" s="424"/>
      <c r="R1301" s="424"/>
      <c r="S1301" s="424"/>
      <c r="T1301" s="424"/>
      <c r="U1301" s="424"/>
      <c r="V1301" s="424"/>
      <c r="W1301" s="424"/>
      <c r="X1301" s="424"/>
      <c r="Y1301" s="424"/>
      <c r="Z1301" s="424"/>
      <c r="AA1301" s="424"/>
      <c r="AB1301" s="424"/>
      <c r="AC1301" s="424"/>
      <c r="AD1301" s="424"/>
      <c r="AE1301" s="424"/>
      <c r="AF1301" s="265"/>
      <c r="AG1301" s="266"/>
      <c r="AN1301" s="7"/>
    </row>
    <row r="1302" spans="1:40" ht="16" customHeight="1" x14ac:dyDescent="0.2">
      <c r="A1302" s="36"/>
      <c r="I1302" s="4"/>
      <c r="L1302" s="7"/>
      <c r="N1302" s="424"/>
      <c r="O1302" s="424"/>
      <c r="P1302" s="424"/>
      <c r="Q1302" s="424"/>
      <c r="R1302" s="424"/>
      <c r="S1302" s="424"/>
      <c r="T1302" s="424"/>
      <c r="U1302" s="424"/>
      <c r="V1302" s="424"/>
      <c r="W1302" s="424"/>
      <c r="X1302" s="424"/>
      <c r="Y1302" s="424"/>
      <c r="Z1302" s="424"/>
      <c r="AA1302" s="424"/>
      <c r="AB1302" s="424"/>
      <c r="AC1302" s="424"/>
      <c r="AD1302" s="424"/>
      <c r="AE1302" s="424"/>
      <c r="AF1302" s="265"/>
      <c r="AG1302" s="266"/>
      <c r="AN1302" s="7"/>
    </row>
    <row r="1303" spans="1:40" ht="16" customHeight="1" x14ac:dyDescent="0.2">
      <c r="A1303" s="36"/>
      <c r="I1303" s="4"/>
      <c r="L1303" s="7"/>
      <c r="N1303" s="426" t="s">
        <v>1290</v>
      </c>
      <c r="O1303" s="426"/>
      <c r="P1303" s="426"/>
      <c r="Q1303" s="426"/>
      <c r="R1303" s="426"/>
      <c r="S1303" s="426"/>
      <c r="T1303" s="426"/>
      <c r="U1303" s="426"/>
      <c r="V1303" s="426"/>
      <c r="W1303" s="426"/>
      <c r="X1303" s="426"/>
      <c r="Y1303" s="426"/>
      <c r="Z1303" s="426"/>
      <c r="AA1303" s="426"/>
      <c r="AB1303" s="426"/>
      <c r="AC1303" s="426"/>
      <c r="AD1303" s="426"/>
      <c r="AE1303" s="426"/>
      <c r="AF1303" s="267"/>
      <c r="AG1303" s="187"/>
      <c r="AN1303" s="7"/>
    </row>
    <row r="1304" spans="1:40" ht="5.5" customHeight="1" x14ac:dyDescent="0.2">
      <c r="A1304" s="36"/>
      <c r="I1304" s="4"/>
      <c r="L1304" s="7"/>
      <c r="AF1304" s="4"/>
      <c r="AG1304" s="7"/>
      <c r="AN1304" s="7"/>
    </row>
    <row r="1305" spans="1:40" s="32" customFormat="1" ht="16" customHeight="1" x14ac:dyDescent="0.2">
      <c r="A1305" s="36"/>
      <c r="C1305" s="32" t="s">
        <v>79</v>
      </c>
      <c r="D1305" s="311" t="s">
        <v>702</v>
      </c>
      <c r="E1305" s="311"/>
      <c r="F1305" s="311"/>
      <c r="G1305" s="311"/>
      <c r="H1305" s="312"/>
      <c r="I1305" s="334" t="s">
        <v>1046</v>
      </c>
      <c r="J1305" s="335"/>
      <c r="K1305" s="335"/>
      <c r="L1305" s="336"/>
      <c r="M1305" s="32" t="s">
        <v>696</v>
      </c>
      <c r="N1305" s="311" t="s">
        <v>704</v>
      </c>
      <c r="O1305" s="311"/>
      <c r="P1305" s="311"/>
      <c r="Q1305" s="311"/>
      <c r="R1305" s="311"/>
      <c r="S1305" s="311"/>
      <c r="T1305" s="311"/>
      <c r="U1305" s="311"/>
      <c r="V1305" s="311"/>
      <c r="W1305" s="311"/>
      <c r="X1305" s="311"/>
      <c r="Y1305" s="311"/>
      <c r="Z1305" s="311"/>
      <c r="AA1305" s="311"/>
      <c r="AB1305" s="311"/>
      <c r="AC1305" s="311"/>
      <c r="AD1305" s="311"/>
      <c r="AE1305" s="311"/>
      <c r="AF1305" s="313" t="str" cm="1">
        <f t="array" ref="AF1305">_xlfn.IFS(I1305="いる・いない","－",I1305="いる","○",TRUE,"×")</f>
        <v>－</v>
      </c>
      <c r="AG1305" s="314"/>
      <c r="AH1305" s="365" t="s">
        <v>1167</v>
      </c>
      <c r="AI1305" s="365"/>
      <c r="AJ1305" s="365"/>
      <c r="AK1305" s="365"/>
      <c r="AL1305" s="365"/>
      <c r="AM1305" s="365"/>
      <c r="AN1305" s="366"/>
    </row>
    <row r="1306" spans="1:40" s="32" customFormat="1" ht="16" customHeight="1" x14ac:dyDescent="0.2">
      <c r="A1306" s="36"/>
      <c r="D1306" s="311"/>
      <c r="E1306" s="311"/>
      <c r="F1306" s="311"/>
      <c r="G1306" s="311"/>
      <c r="H1306" s="312"/>
      <c r="I1306" s="65"/>
      <c r="J1306" s="74"/>
      <c r="K1306" s="74"/>
      <c r="L1306" s="75"/>
      <c r="N1306" s="311"/>
      <c r="O1306" s="311"/>
      <c r="P1306" s="311"/>
      <c r="Q1306" s="311"/>
      <c r="R1306" s="311"/>
      <c r="S1306" s="311"/>
      <c r="T1306" s="311"/>
      <c r="U1306" s="311"/>
      <c r="V1306" s="311"/>
      <c r="W1306" s="311"/>
      <c r="X1306" s="311"/>
      <c r="Y1306" s="311"/>
      <c r="Z1306" s="311"/>
      <c r="AA1306" s="311"/>
      <c r="AB1306" s="311"/>
      <c r="AC1306" s="311"/>
      <c r="AD1306" s="311"/>
      <c r="AE1306" s="311"/>
      <c r="AF1306" s="57"/>
      <c r="AG1306" s="56"/>
      <c r="AH1306" s="365"/>
      <c r="AI1306" s="365"/>
      <c r="AJ1306" s="365"/>
      <c r="AK1306" s="365"/>
      <c r="AL1306" s="365"/>
      <c r="AM1306" s="365"/>
      <c r="AN1306" s="366"/>
    </row>
    <row r="1307" spans="1:40" s="32" customFormat="1" ht="16" customHeight="1" x14ac:dyDescent="0.2">
      <c r="A1307" s="36"/>
      <c r="D1307" s="311"/>
      <c r="E1307" s="311"/>
      <c r="F1307" s="311"/>
      <c r="G1307" s="311"/>
      <c r="H1307" s="312"/>
      <c r="I1307" s="36"/>
      <c r="L1307" s="38"/>
      <c r="M1307" s="32" t="s">
        <v>696</v>
      </c>
      <c r="N1307" s="311" t="s">
        <v>703</v>
      </c>
      <c r="O1307" s="311"/>
      <c r="P1307" s="311"/>
      <c r="Q1307" s="311"/>
      <c r="R1307" s="311"/>
      <c r="S1307" s="311"/>
      <c r="T1307" s="311"/>
      <c r="U1307" s="311"/>
      <c r="V1307" s="311"/>
      <c r="W1307" s="311"/>
      <c r="X1307" s="311"/>
      <c r="Y1307" s="311"/>
      <c r="Z1307" s="311"/>
      <c r="AA1307" s="311"/>
      <c r="AB1307" s="311"/>
      <c r="AC1307" s="311"/>
      <c r="AD1307" s="311"/>
      <c r="AE1307" s="311"/>
      <c r="AF1307" s="57"/>
      <c r="AG1307" s="56"/>
      <c r="AH1307" s="352"/>
      <c r="AI1307" s="352"/>
      <c r="AJ1307" s="352"/>
      <c r="AK1307" s="352"/>
      <c r="AL1307" s="352"/>
      <c r="AM1307" s="352"/>
      <c r="AN1307" s="353"/>
    </row>
    <row r="1308" spans="1:40" s="32" customFormat="1" ht="16" customHeight="1" x14ac:dyDescent="0.2">
      <c r="A1308" s="36"/>
      <c r="D1308" s="311"/>
      <c r="E1308" s="311"/>
      <c r="F1308" s="311"/>
      <c r="G1308" s="311"/>
      <c r="H1308" s="312"/>
      <c r="I1308" s="36"/>
      <c r="L1308" s="38"/>
      <c r="N1308" s="311"/>
      <c r="O1308" s="311"/>
      <c r="P1308" s="311"/>
      <c r="Q1308" s="311"/>
      <c r="R1308" s="311"/>
      <c r="S1308" s="311"/>
      <c r="T1308" s="311"/>
      <c r="U1308" s="311"/>
      <c r="V1308" s="311"/>
      <c r="W1308" s="311"/>
      <c r="X1308" s="311"/>
      <c r="Y1308" s="311"/>
      <c r="Z1308" s="311"/>
      <c r="AA1308" s="311"/>
      <c r="AB1308" s="311"/>
      <c r="AC1308" s="311"/>
      <c r="AD1308" s="311"/>
      <c r="AE1308" s="311"/>
      <c r="AF1308" s="57"/>
      <c r="AG1308" s="56"/>
      <c r="AH1308" s="352"/>
      <c r="AI1308" s="352"/>
      <c r="AJ1308" s="352"/>
      <c r="AK1308" s="352"/>
      <c r="AL1308" s="352"/>
      <c r="AM1308" s="352"/>
      <c r="AN1308" s="353"/>
    </row>
    <row r="1309" spans="1:40" s="32" customFormat="1" ht="16" customHeight="1" x14ac:dyDescent="0.2">
      <c r="A1309" s="36"/>
      <c r="D1309" s="311"/>
      <c r="E1309" s="311"/>
      <c r="F1309" s="311"/>
      <c r="G1309" s="311"/>
      <c r="H1309" s="312"/>
      <c r="I1309" s="36"/>
      <c r="L1309" s="38"/>
      <c r="N1309" s="352"/>
      <c r="O1309" s="352"/>
      <c r="P1309" s="352"/>
      <c r="Q1309" s="352"/>
      <c r="R1309" s="352"/>
      <c r="S1309" s="352"/>
      <c r="T1309" s="352"/>
      <c r="U1309" s="352"/>
      <c r="V1309" s="352"/>
      <c r="W1309" s="352"/>
      <c r="X1309" s="352"/>
      <c r="Y1309" s="352"/>
      <c r="Z1309" s="352"/>
      <c r="AA1309" s="352"/>
      <c r="AB1309" s="352"/>
      <c r="AC1309" s="352"/>
      <c r="AD1309" s="352"/>
      <c r="AE1309" s="352"/>
      <c r="AF1309" s="83"/>
      <c r="AG1309" s="84"/>
      <c r="AH1309" s="352"/>
      <c r="AI1309" s="352"/>
      <c r="AJ1309" s="352"/>
      <c r="AK1309" s="352"/>
      <c r="AL1309" s="352"/>
      <c r="AM1309" s="352"/>
      <c r="AN1309" s="353"/>
    </row>
    <row r="1310" spans="1:40" s="32" customFormat="1" ht="16" customHeight="1" x14ac:dyDescent="0.2">
      <c r="A1310" s="36"/>
      <c r="D1310" s="311"/>
      <c r="E1310" s="311"/>
      <c r="F1310" s="311"/>
      <c r="G1310" s="311"/>
      <c r="H1310" s="312"/>
      <c r="I1310" s="36"/>
      <c r="L1310" s="38"/>
      <c r="M1310" s="32" t="s">
        <v>1169</v>
      </c>
      <c r="N1310" s="425" t="s">
        <v>1170</v>
      </c>
      <c r="O1310" s="414"/>
      <c r="P1310" s="414"/>
      <c r="Q1310" s="414"/>
      <c r="R1310" s="414"/>
      <c r="S1310" s="414"/>
      <c r="T1310" s="414"/>
      <c r="U1310" s="414"/>
      <c r="V1310" s="414"/>
      <c r="W1310" s="414"/>
      <c r="X1310" s="414"/>
      <c r="Y1310" s="414"/>
      <c r="Z1310" s="414"/>
      <c r="AA1310" s="414"/>
      <c r="AB1310" s="414"/>
      <c r="AC1310" s="414"/>
      <c r="AD1310" s="414"/>
      <c r="AE1310" s="414"/>
      <c r="AF1310" s="268"/>
      <c r="AG1310" s="189"/>
      <c r="AH1310" s="72"/>
      <c r="AI1310" s="72"/>
      <c r="AJ1310" s="72"/>
      <c r="AK1310" s="72"/>
      <c r="AL1310" s="72"/>
      <c r="AM1310" s="72"/>
      <c r="AN1310" s="73"/>
    </row>
    <row r="1311" spans="1:40" s="32" customFormat="1" ht="7.5" customHeight="1" x14ac:dyDescent="0.2">
      <c r="A1311" s="36"/>
      <c r="D1311" s="44"/>
      <c r="E1311" s="44"/>
      <c r="F1311" s="44"/>
      <c r="G1311" s="44"/>
      <c r="H1311" s="84"/>
      <c r="I1311" s="76"/>
      <c r="J1311" s="71"/>
      <c r="K1311" s="71"/>
      <c r="L1311" s="79"/>
      <c r="AF1311" s="36"/>
      <c r="AG1311" s="38"/>
      <c r="AH1311" s="72"/>
      <c r="AI1311" s="72"/>
      <c r="AJ1311" s="72"/>
      <c r="AK1311" s="72"/>
      <c r="AL1311" s="72"/>
      <c r="AM1311" s="72"/>
      <c r="AN1311" s="73"/>
    </row>
    <row r="1312" spans="1:40" s="32" customFormat="1" ht="16" customHeight="1" x14ac:dyDescent="0.2">
      <c r="A1312" s="36"/>
      <c r="C1312" s="32" t="s">
        <v>85</v>
      </c>
      <c r="D1312" s="311" t="s">
        <v>705</v>
      </c>
      <c r="E1312" s="311"/>
      <c r="F1312" s="311"/>
      <c r="G1312" s="311"/>
      <c r="H1312" s="312"/>
      <c r="I1312" s="334" t="s">
        <v>1046</v>
      </c>
      <c r="J1312" s="335"/>
      <c r="K1312" s="335"/>
      <c r="L1312" s="336"/>
      <c r="M1312" s="36" t="s">
        <v>706</v>
      </c>
      <c r="N1312" s="311" t="s">
        <v>1511</v>
      </c>
      <c r="O1312" s="311"/>
      <c r="P1312" s="311"/>
      <c r="Q1312" s="311"/>
      <c r="R1312" s="311"/>
      <c r="S1312" s="311"/>
      <c r="T1312" s="311"/>
      <c r="U1312" s="311"/>
      <c r="V1312" s="311"/>
      <c r="W1312" s="311"/>
      <c r="X1312" s="311"/>
      <c r="Y1312" s="311"/>
      <c r="Z1312" s="311"/>
      <c r="AA1312" s="311"/>
      <c r="AB1312" s="311"/>
      <c r="AC1312" s="311"/>
      <c r="AD1312" s="311"/>
      <c r="AE1312" s="311"/>
      <c r="AF1312" s="313" t="str" cm="1">
        <f t="array" ref="AF1312">_xlfn.IFS(I1312="いる・いない","－",I1312="いる","○",TRUE,"×")</f>
        <v>－</v>
      </c>
      <c r="AG1312" s="314"/>
      <c r="AH1312" s="311" t="s">
        <v>1171</v>
      </c>
      <c r="AI1312" s="311"/>
      <c r="AJ1312" s="311"/>
      <c r="AK1312" s="311"/>
      <c r="AL1312" s="311"/>
      <c r="AM1312" s="311"/>
      <c r="AN1312" s="312"/>
    </row>
    <row r="1313" spans="1:40" s="32" customFormat="1" ht="16" customHeight="1" x14ac:dyDescent="0.2">
      <c r="A1313" s="36"/>
      <c r="D1313" s="311"/>
      <c r="E1313" s="311"/>
      <c r="F1313" s="311"/>
      <c r="G1313" s="311"/>
      <c r="H1313" s="312"/>
      <c r="I1313" s="65"/>
      <c r="J1313" s="74"/>
      <c r="K1313" s="74"/>
      <c r="L1313" s="75"/>
      <c r="M1313" s="36"/>
      <c r="N1313" s="80"/>
      <c r="O1313" s="32" t="s">
        <v>690</v>
      </c>
      <c r="P1313" s="354" t="s">
        <v>707</v>
      </c>
      <c r="Q1313" s="354"/>
      <c r="R1313" s="354"/>
      <c r="S1313" s="354"/>
      <c r="T1313" s="354"/>
      <c r="U1313" s="354"/>
      <c r="V1313" s="354"/>
      <c r="W1313" s="354"/>
      <c r="X1313" s="354"/>
      <c r="Y1313" s="354"/>
      <c r="Z1313" s="354"/>
      <c r="AA1313" s="354"/>
      <c r="AB1313" s="354"/>
      <c r="AC1313" s="354"/>
      <c r="AD1313" s="354"/>
      <c r="AE1313" s="354"/>
      <c r="AF1313" s="86"/>
      <c r="AG1313" s="54"/>
      <c r="AH1313" s="311"/>
      <c r="AI1313" s="311"/>
      <c r="AJ1313" s="311"/>
      <c r="AK1313" s="311"/>
      <c r="AL1313" s="311"/>
      <c r="AM1313" s="311"/>
      <c r="AN1313" s="312"/>
    </row>
    <row r="1314" spans="1:40" s="32" customFormat="1" ht="16" customHeight="1" x14ac:dyDescent="0.2">
      <c r="A1314" s="36"/>
      <c r="D1314" s="311"/>
      <c r="E1314" s="311"/>
      <c r="F1314" s="311"/>
      <c r="G1314" s="311"/>
      <c r="H1314" s="312"/>
      <c r="I1314" s="36"/>
      <c r="L1314" s="38"/>
      <c r="M1314" s="36"/>
      <c r="N1314" s="80"/>
      <c r="O1314" s="32" t="s">
        <v>690</v>
      </c>
      <c r="P1314" s="311" t="s">
        <v>1573</v>
      </c>
      <c r="Q1314" s="311"/>
      <c r="R1314" s="311"/>
      <c r="S1314" s="311"/>
      <c r="T1314" s="311"/>
      <c r="U1314" s="311"/>
      <c r="V1314" s="311"/>
      <c r="W1314" s="311"/>
      <c r="X1314" s="311"/>
      <c r="Y1314" s="311"/>
      <c r="Z1314" s="311"/>
      <c r="AA1314" s="311"/>
      <c r="AB1314" s="311"/>
      <c r="AC1314" s="311"/>
      <c r="AD1314" s="311"/>
      <c r="AE1314" s="311"/>
      <c r="AF1314" s="57"/>
      <c r="AG1314" s="56"/>
      <c r="AH1314" s="311"/>
      <c r="AI1314" s="311"/>
      <c r="AJ1314" s="311"/>
      <c r="AK1314" s="311"/>
      <c r="AL1314" s="311"/>
      <c r="AM1314" s="311"/>
      <c r="AN1314" s="312"/>
    </row>
    <row r="1315" spans="1:40" s="32" customFormat="1" ht="16" customHeight="1" x14ac:dyDescent="0.2">
      <c r="A1315" s="36"/>
      <c r="D1315" s="352"/>
      <c r="E1315" s="352"/>
      <c r="F1315" s="352"/>
      <c r="G1315" s="352"/>
      <c r="H1315" s="353"/>
      <c r="I1315" s="36"/>
      <c r="L1315" s="38"/>
      <c r="M1315" s="36"/>
      <c r="P1315" s="352"/>
      <c r="Q1315" s="352"/>
      <c r="R1315" s="352"/>
      <c r="S1315" s="352"/>
      <c r="T1315" s="352"/>
      <c r="U1315" s="352"/>
      <c r="V1315" s="352"/>
      <c r="W1315" s="352"/>
      <c r="X1315" s="352"/>
      <c r="Y1315" s="352"/>
      <c r="Z1315" s="352"/>
      <c r="AA1315" s="352"/>
      <c r="AB1315" s="352"/>
      <c r="AC1315" s="352"/>
      <c r="AD1315" s="352"/>
      <c r="AE1315" s="352"/>
      <c r="AF1315" s="83"/>
      <c r="AG1315" s="84"/>
      <c r="AH1315" s="311"/>
      <c r="AI1315" s="311"/>
      <c r="AJ1315" s="311"/>
      <c r="AK1315" s="311"/>
      <c r="AL1315" s="311"/>
      <c r="AM1315" s="311"/>
      <c r="AN1315" s="312"/>
    </row>
    <row r="1316" spans="1:40" s="32" customFormat="1" ht="16" customHeight="1" x14ac:dyDescent="0.2">
      <c r="A1316" s="36"/>
      <c r="I1316" s="36"/>
      <c r="L1316" s="38"/>
      <c r="M1316" s="36"/>
      <c r="N1316" s="80"/>
      <c r="O1316" s="32" t="s">
        <v>708</v>
      </c>
      <c r="P1316" s="311" t="s">
        <v>709</v>
      </c>
      <c r="Q1316" s="311"/>
      <c r="R1316" s="311"/>
      <c r="S1316" s="311"/>
      <c r="T1316" s="311"/>
      <c r="U1316" s="311"/>
      <c r="V1316" s="311"/>
      <c r="W1316" s="311"/>
      <c r="X1316" s="311"/>
      <c r="Y1316" s="311"/>
      <c r="Z1316" s="311"/>
      <c r="AA1316" s="311"/>
      <c r="AB1316" s="311"/>
      <c r="AC1316" s="311"/>
      <c r="AD1316" s="311"/>
      <c r="AE1316" s="311"/>
      <c r="AF1316" s="57"/>
      <c r="AG1316" s="56"/>
      <c r="AH1316" s="311"/>
      <c r="AI1316" s="311"/>
      <c r="AJ1316" s="311"/>
      <c r="AK1316" s="311"/>
      <c r="AL1316" s="311"/>
      <c r="AM1316" s="311"/>
      <c r="AN1316" s="312"/>
    </row>
    <row r="1317" spans="1:40" s="32" customFormat="1" ht="16" customHeight="1" x14ac:dyDescent="0.2">
      <c r="A1317" s="36"/>
      <c r="I1317" s="36"/>
      <c r="L1317" s="38"/>
      <c r="M1317" s="36"/>
      <c r="P1317" s="311"/>
      <c r="Q1317" s="311"/>
      <c r="R1317" s="311"/>
      <c r="S1317" s="311"/>
      <c r="T1317" s="311"/>
      <c r="U1317" s="311"/>
      <c r="V1317" s="311"/>
      <c r="W1317" s="311"/>
      <c r="X1317" s="311"/>
      <c r="Y1317" s="311"/>
      <c r="Z1317" s="311"/>
      <c r="AA1317" s="311"/>
      <c r="AB1317" s="311"/>
      <c r="AC1317" s="311"/>
      <c r="AD1317" s="311"/>
      <c r="AE1317" s="311"/>
      <c r="AF1317" s="57"/>
      <c r="AG1317" s="56"/>
      <c r="AH1317" s="311"/>
      <c r="AI1317" s="311"/>
      <c r="AJ1317" s="311"/>
      <c r="AK1317" s="311"/>
      <c r="AL1317" s="311"/>
      <c r="AM1317" s="311"/>
      <c r="AN1317" s="312"/>
    </row>
    <row r="1318" spans="1:40" s="32" customFormat="1" ht="16" customHeight="1" x14ac:dyDescent="0.2">
      <c r="A1318" s="36"/>
      <c r="I1318" s="36"/>
      <c r="L1318" s="38"/>
      <c r="M1318" s="36"/>
      <c r="N1318" s="80"/>
      <c r="O1318" s="32" t="s">
        <v>690</v>
      </c>
      <c r="P1318" s="311" t="s">
        <v>1574</v>
      </c>
      <c r="Q1318" s="311"/>
      <c r="R1318" s="311"/>
      <c r="S1318" s="311"/>
      <c r="T1318" s="311"/>
      <c r="U1318" s="311"/>
      <c r="V1318" s="311"/>
      <c r="W1318" s="311"/>
      <c r="X1318" s="311"/>
      <c r="Y1318" s="311"/>
      <c r="Z1318" s="311"/>
      <c r="AA1318" s="311"/>
      <c r="AB1318" s="311"/>
      <c r="AC1318" s="311"/>
      <c r="AD1318" s="311"/>
      <c r="AE1318" s="311"/>
      <c r="AF1318" s="57"/>
      <c r="AG1318" s="56"/>
      <c r="AH1318" s="311"/>
      <c r="AI1318" s="311"/>
      <c r="AJ1318" s="311"/>
      <c r="AK1318" s="311"/>
      <c r="AL1318" s="311"/>
      <c r="AM1318" s="311"/>
      <c r="AN1318" s="312"/>
    </row>
    <row r="1319" spans="1:40" s="32" customFormat="1" ht="16" customHeight="1" x14ac:dyDescent="0.2">
      <c r="A1319" s="36"/>
      <c r="I1319" s="36"/>
      <c r="L1319" s="38"/>
      <c r="M1319" s="36"/>
      <c r="P1319" s="311"/>
      <c r="Q1319" s="311"/>
      <c r="R1319" s="311"/>
      <c r="S1319" s="311"/>
      <c r="T1319" s="311"/>
      <c r="U1319" s="311"/>
      <c r="V1319" s="311"/>
      <c r="W1319" s="311"/>
      <c r="X1319" s="311"/>
      <c r="Y1319" s="311"/>
      <c r="Z1319" s="311"/>
      <c r="AA1319" s="311"/>
      <c r="AB1319" s="311"/>
      <c r="AC1319" s="311"/>
      <c r="AD1319" s="311"/>
      <c r="AE1319" s="311"/>
      <c r="AF1319" s="57"/>
      <c r="AG1319" s="56"/>
      <c r="AH1319" s="352"/>
      <c r="AI1319" s="352"/>
      <c r="AJ1319" s="352"/>
      <c r="AK1319" s="352"/>
      <c r="AL1319" s="352"/>
      <c r="AM1319" s="352"/>
      <c r="AN1319" s="353"/>
    </row>
    <row r="1320" spans="1:40" s="32" customFormat="1" ht="16" customHeight="1" x14ac:dyDescent="0.2">
      <c r="A1320" s="36"/>
      <c r="I1320" s="36"/>
      <c r="L1320" s="38"/>
      <c r="N1320" s="80"/>
      <c r="O1320" s="32" t="s">
        <v>710</v>
      </c>
      <c r="P1320" s="311" t="s">
        <v>711</v>
      </c>
      <c r="Q1320" s="311"/>
      <c r="R1320" s="311"/>
      <c r="S1320" s="311"/>
      <c r="T1320" s="311"/>
      <c r="U1320" s="311"/>
      <c r="V1320" s="311"/>
      <c r="W1320" s="311"/>
      <c r="X1320" s="311"/>
      <c r="Y1320" s="311"/>
      <c r="Z1320" s="311"/>
      <c r="AA1320" s="311"/>
      <c r="AB1320" s="311"/>
      <c r="AC1320" s="311"/>
      <c r="AD1320" s="311"/>
      <c r="AE1320" s="311"/>
      <c r="AF1320" s="57"/>
      <c r="AG1320" s="56"/>
      <c r="AH1320" s="44"/>
      <c r="AI1320" s="44"/>
      <c r="AJ1320" s="44"/>
      <c r="AK1320" s="44"/>
      <c r="AL1320" s="44"/>
      <c r="AM1320" s="44"/>
      <c r="AN1320" s="84"/>
    </row>
    <row r="1321" spans="1:40" s="32" customFormat="1" ht="16" customHeight="1" x14ac:dyDescent="0.2">
      <c r="A1321" s="36"/>
      <c r="I1321" s="36"/>
      <c r="L1321" s="38"/>
      <c r="P1321" s="311"/>
      <c r="Q1321" s="311"/>
      <c r="R1321" s="311"/>
      <c r="S1321" s="311"/>
      <c r="T1321" s="311"/>
      <c r="U1321" s="311"/>
      <c r="V1321" s="311"/>
      <c r="W1321" s="311"/>
      <c r="X1321" s="311"/>
      <c r="Y1321" s="311"/>
      <c r="Z1321" s="311"/>
      <c r="AA1321" s="311"/>
      <c r="AB1321" s="311"/>
      <c r="AC1321" s="311"/>
      <c r="AD1321" s="311"/>
      <c r="AE1321" s="311"/>
      <c r="AF1321" s="57"/>
      <c r="AG1321" s="56"/>
      <c r="AH1321" s="44"/>
      <c r="AI1321" s="44"/>
      <c r="AJ1321" s="44"/>
      <c r="AK1321" s="44"/>
      <c r="AL1321" s="44"/>
      <c r="AM1321" s="44"/>
      <c r="AN1321" s="84"/>
    </row>
    <row r="1322" spans="1:40" s="32" customFormat="1" ht="16" customHeight="1" x14ac:dyDescent="0.2">
      <c r="A1322" s="36"/>
      <c r="I1322" s="36"/>
      <c r="L1322" s="38"/>
      <c r="P1322" s="311"/>
      <c r="Q1322" s="311"/>
      <c r="R1322" s="311"/>
      <c r="S1322" s="311"/>
      <c r="T1322" s="311"/>
      <c r="U1322" s="311"/>
      <c r="V1322" s="311"/>
      <c r="W1322" s="311"/>
      <c r="X1322" s="311"/>
      <c r="Y1322" s="311"/>
      <c r="Z1322" s="311"/>
      <c r="AA1322" s="311"/>
      <c r="AB1322" s="311"/>
      <c r="AC1322" s="311"/>
      <c r="AD1322" s="311"/>
      <c r="AE1322" s="311"/>
      <c r="AF1322" s="57"/>
      <c r="AG1322" s="56"/>
      <c r="AN1322" s="38"/>
    </row>
    <row r="1323" spans="1:40" s="32" customFormat="1" ht="16" customHeight="1" x14ac:dyDescent="0.2">
      <c r="A1323" s="36"/>
      <c r="I1323" s="36"/>
      <c r="L1323" s="38"/>
      <c r="N1323" s="80"/>
      <c r="O1323" s="32" t="s">
        <v>712</v>
      </c>
      <c r="P1323" s="311" t="s">
        <v>713</v>
      </c>
      <c r="Q1323" s="311"/>
      <c r="R1323" s="311"/>
      <c r="S1323" s="311"/>
      <c r="T1323" s="311"/>
      <c r="U1323" s="311"/>
      <c r="V1323" s="311"/>
      <c r="W1323" s="311"/>
      <c r="X1323" s="311"/>
      <c r="Y1323" s="311"/>
      <c r="Z1323" s="311"/>
      <c r="AA1323" s="311"/>
      <c r="AB1323" s="311"/>
      <c r="AC1323" s="311"/>
      <c r="AD1323" s="311"/>
      <c r="AE1323" s="311"/>
      <c r="AF1323" s="57"/>
      <c r="AG1323" s="56"/>
      <c r="AN1323" s="38"/>
    </row>
    <row r="1324" spans="1:40" s="32" customFormat="1" ht="16" customHeight="1" x14ac:dyDescent="0.2">
      <c r="A1324" s="36"/>
      <c r="I1324" s="36"/>
      <c r="L1324" s="38"/>
      <c r="P1324" s="311"/>
      <c r="Q1324" s="311"/>
      <c r="R1324" s="311"/>
      <c r="S1324" s="311"/>
      <c r="T1324" s="311"/>
      <c r="U1324" s="311"/>
      <c r="V1324" s="311"/>
      <c r="W1324" s="311"/>
      <c r="X1324" s="311"/>
      <c r="Y1324" s="311"/>
      <c r="Z1324" s="311"/>
      <c r="AA1324" s="311"/>
      <c r="AB1324" s="311"/>
      <c r="AC1324" s="311"/>
      <c r="AD1324" s="311"/>
      <c r="AE1324" s="311"/>
      <c r="AF1324" s="57"/>
      <c r="AG1324" s="56"/>
      <c r="AN1324" s="38"/>
    </row>
    <row r="1325" spans="1:40" s="32" customFormat="1" ht="16" customHeight="1" x14ac:dyDescent="0.2">
      <c r="A1325" s="36"/>
      <c r="I1325" s="36"/>
      <c r="L1325" s="38"/>
      <c r="N1325" s="80"/>
      <c r="O1325" s="32" t="s">
        <v>138</v>
      </c>
      <c r="P1325" s="311" t="s">
        <v>1505</v>
      </c>
      <c r="Q1325" s="311"/>
      <c r="R1325" s="311"/>
      <c r="S1325" s="311"/>
      <c r="T1325" s="311"/>
      <c r="U1325" s="311"/>
      <c r="V1325" s="311"/>
      <c r="W1325" s="311"/>
      <c r="X1325" s="311"/>
      <c r="Y1325" s="311"/>
      <c r="Z1325" s="311"/>
      <c r="AA1325" s="311"/>
      <c r="AB1325" s="311"/>
      <c r="AC1325" s="311"/>
      <c r="AD1325" s="311"/>
      <c r="AE1325" s="311"/>
      <c r="AF1325" s="57"/>
      <c r="AG1325" s="56"/>
      <c r="AN1325" s="38"/>
    </row>
    <row r="1326" spans="1:40" s="32" customFormat="1" ht="16" customHeight="1" x14ac:dyDescent="0.2">
      <c r="A1326" s="36"/>
      <c r="I1326" s="36"/>
      <c r="L1326" s="38"/>
      <c r="M1326" s="38"/>
      <c r="N1326" s="80"/>
      <c r="O1326" s="32" t="s">
        <v>138</v>
      </c>
      <c r="P1326" s="311" t="s">
        <v>714</v>
      </c>
      <c r="Q1326" s="311"/>
      <c r="R1326" s="311"/>
      <c r="S1326" s="311"/>
      <c r="T1326" s="311"/>
      <c r="U1326" s="311"/>
      <c r="V1326" s="311"/>
      <c r="W1326" s="311"/>
      <c r="X1326" s="311"/>
      <c r="Y1326" s="311"/>
      <c r="Z1326" s="311"/>
      <c r="AA1326" s="311"/>
      <c r="AB1326" s="311"/>
      <c r="AC1326" s="311"/>
      <c r="AD1326" s="311"/>
      <c r="AE1326" s="311"/>
      <c r="AF1326" s="57"/>
      <c r="AG1326" s="56"/>
      <c r="AN1326" s="38"/>
    </row>
    <row r="1327" spans="1:40" s="32" customFormat="1" ht="16" customHeight="1" x14ac:dyDescent="0.2">
      <c r="A1327" s="36"/>
      <c r="I1327" s="36"/>
      <c r="L1327" s="38"/>
      <c r="P1327" s="311"/>
      <c r="Q1327" s="311"/>
      <c r="R1327" s="311"/>
      <c r="S1327" s="311"/>
      <c r="T1327" s="311"/>
      <c r="U1327" s="311"/>
      <c r="V1327" s="311"/>
      <c r="W1327" s="311"/>
      <c r="X1327" s="311"/>
      <c r="Y1327" s="311"/>
      <c r="Z1327" s="311"/>
      <c r="AA1327" s="311"/>
      <c r="AB1327" s="311"/>
      <c r="AC1327" s="311"/>
      <c r="AD1327" s="311"/>
      <c r="AE1327" s="311"/>
      <c r="AF1327" s="57"/>
      <c r="AG1327" s="56"/>
      <c r="AN1327" s="38"/>
    </row>
    <row r="1328" spans="1:40" s="32" customFormat="1" ht="16" customHeight="1" x14ac:dyDescent="0.2">
      <c r="A1328" s="36"/>
      <c r="I1328" s="36"/>
      <c r="L1328" s="38"/>
      <c r="N1328" s="80"/>
      <c r="O1328" s="32" t="s">
        <v>138</v>
      </c>
      <c r="P1328" s="311" t="s">
        <v>715</v>
      </c>
      <c r="Q1328" s="311"/>
      <c r="R1328" s="311"/>
      <c r="S1328" s="311"/>
      <c r="T1328" s="311"/>
      <c r="U1328" s="311"/>
      <c r="V1328" s="311"/>
      <c r="W1328" s="311"/>
      <c r="X1328" s="311"/>
      <c r="Y1328" s="311"/>
      <c r="Z1328" s="311"/>
      <c r="AA1328" s="311"/>
      <c r="AB1328" s="311"/>
      <c r="AC1328" s="311"/>
      <c r="AD1328" s="311"/>
      <c r="AE1328" s="311"/>
      <c r="AF1328" s="57"/>
      <c r="AG1328" s="56"/>
      <c r="AN1328" s="38"/>
    </row>
    <row r="1329" spans="1:40" s="32" customFormat="1" ht="16" customHeight="1" x14ac:dyDescent="0.2">
      <c r="A1329" s="36"/>
      <c r="I1329" s="36"/>
      <c r="L1329" s="38"/>
      <c r="N1329" s="80"/>
      <c r="O1329" s="32" t="s">
        <v>138</v>
      </c>
      <c r="P1329" s="354" t="s">
        <v>716</v>
      </c>
      <c r="Q1329" s="354"/>
      <c r="R1329" s="354"/>
      <c r="S1329" s="354"/>
      <c r="T1329" s="354"/>
      <c r="U1329" s="354"/>
      <c r="V1329" s="354"/>
      <c r="W1329" s="354"/>
      <c r="X1329" s="354"/>
      <c r="Y1329" s="354"/>
      <c r="Z1329" s="354"/>
      <c r="AA1329" s="354"/>
      <c r="AB1329" s="354"/>
      <c r="AC1329" s="354"/>
      <c r="AD1329" s="354"/>
      <c r="AE1329" s="354"/>
      <c r="AF1329" s="86"/>
      <c r="AG1329" s="54"/>
      <c r="AN1329" s="38"/>
    </row>
    <row r="1330" spans="1:40" s="32" customFormat="1" ht="7.5" customHeight="1" x14ac:dyDescent="0.2">
      <c r="A1330" s="36"/>
      <c r="I1330" s="36"/>
      <c r="L1330" s="38"/>
      <c r="AF1330" s="36"/>
      <c r="AG1330" s="38"/>
      <c r="AN1330" s="38"/>
    </row>
    <row r="1331" spans="1:40" s="32" customFormat="1" ht="16" customHeight="1" x14ac:dyDescent="0.2">
      <c r="A1331" s="36"/>
      <c r="C1331" s="32" t="s">
        <v>233</v>
      </c>
      <c r="D1331" s="311" t="s">
        <v>718</v>
      </c>
      <c r="E1331" s="311"/>
      <c r="F1331" s="311"/>
      <c r="G1331" s="311"/>
      <c r="H1331" s="312"/>
      <c r="I1331" s="334" t="s">
        <v>1046</v>
      </c>
      <c r="J1331" s="335"/>
      <c r="K1331" s="335"/>
      <c r="L1331" s="336"/>
      <c r="M1331" s="32" t="s">
        <v>719</v>
      </c>
      <c r="N1331" s="354" t="s">
        <v>721</v>
      </c>
      <c r="O1331" s="354"/>
      <c r="P1331" s="354"/>
      <c r="Q1331" s="354"/>
      <c r="AF1331" s="313" t="str" cm="1">
        <f t="array" ref="AF1331">_xlfn.IFS(I1331="いる・いない","－",I1331="いる","○",TRUE,"×")</f>
        <v>－</v>
      </c>
      <c r="AG1331" s="314"/>
      <c r="AN1331" s="38"/>
    </row>
    <row r="1332" spans="1:40" s="32" customFormat="1" ht="16" customHeight="1" x14ac:dyDescent="0.2">
      <c r="A1332" s="36"/>
      <c r="D1332" s="311"/>
      <c r="E1332" s="311"/>
      <c r="F1332" s="311"/>
      <c r="G1332" s="311"/>
      <c r="H1332" s="312"/>
      <c r="I1332" s="36"/>
      <c r="J1332" s="74"/>
      <c r="K1332" s="74"/>
      <c r="L1332" s="75"/>
      <c r="N1332" s="32" t="s">
        <v>720</v>
      </c>
      <c r="O1332" s="339"/>
      <c r="P1332" s="339"/>
      <c r="Q1332" s="339"/>
      <c r="R1332" s="339"/>
      <c r="S1332" s="339"/>
      <c r="T1332" s="339"/>
      <c r="U1332" s="339"/>
      <c r="V1332" s="339"/>
      <c r="W1332" s="339"/>
      <c r="X1332" s="339"/>
      <c r="Y1332" s="339"/>
      <c r="Z1332" s="339"/>
      <c r="AA1332" s="339"/>
      <c r="AB1332" s="339"/>
      <c r="AC1332" s="339"/>
      <c r="AD1332" s="339"/>
      <c r="AE1332" s="339"/>
      <c r="AF1332" s="57"/>
      <c r="AG1332" s="56"/>
      <c r="AN1332" s="38"/>
    </row>
    <row r="1333" spans="1:40" s="32" customFormat="1" ht="16" customHeight="1" x14ac:dyDescent="0.2">
      <c r="A1333" s="36"/>
      <c r="D1333" s="311"/>
      <c r="E1333" s="311"/>
      <c r="F1333" s="311"/>
      <c r="G1333" s="311"/>
      <c r="H1333" s="312"/>
      <c r="I1333" s="36"/>
      <c r="L1333" s="38"/>
      <c r="N1333" s="32" t="s">
        <v>720</v>
      </c>
      <c r="O1333" s="339"/>
      <c r="P1333" s="339"/>
      <c r="Q1333" s="339"/>
      <c r="R1333" s="339"/>
      <c r="S1333" s="339"/>
      <c r="T1333" s="339"/>
      <c r="U1333" s="339"/>
      <c r="V1333" s="339"/>
      <c r="W1333" s="339"/>
      <c r="X1333" s="339"/>
      <c r="Y1333" s="339"/>
      <c r="Z1333" s="339"/>
      <c r="AA1333" s="339"/>
      <c r="AB1333" s="339"/>
      <c r="AC1333" s="339"/>
      <c r="AD1333" s="339"/>
      <c r="AE1333" s="339"/>
      <c r="AF1333" s="57"/>
      <c r="AG1333" s="56"/>
      <c r="AN1333" s="38"/>
    </row>
    <row r="1334" spans="1:40" s="32" customFormat="1" ht="16" customHeight="1" x14ac:dyDescent="0.2">
      <c r="A1334" s="36"/>
      <c r="D1334" s="55"/>
      <c r="E1334" s="55"/>
      <c r="F1334" s="55"/>
      <c r="G1334" s="55"/>
      <c r="H1334" s="55"/>
      <c r="I1334" s="36"/>
      <c r="L1334" s="38"/>
      <c r="N1334" s="328" t="s">
        <v>1013</v>
      </c>
      <c r="O1334" s="328"/>
      <c r="P1334" s="328"/>
      <c r="Q1334" s="339"/>
      <c r="R1334" s="339"/>
      <c r="S1334" s="339"/>
      <c r="T1334" s="339"/>
      <c r="U1334" s="339"/>
      <c r="V1334" s="339"/>
      <c r="W1334" s="339"/>
      <c r="X1334" s="339"/>
      <c r="Y1334" s="339"/>
      <c r="Z1334" s="339"/>
      <c r="AA1334" s="339"/>
      <c r="AB1334" s="339"/>
      <c r="AC1334" s="339"/>
      <c r="AD1334" s="339"/>
      <c r="AE1334" s="74"/>
      <c r="AF1334" s="57"/>
      <c r="AG1334" s="56"/>
      <c r="AN1334" s="38"/>
    </row>
    <row r="1335" spans="1:40" s="32" customFormat="1" ht="16" customHeight="1" x14ac:dyDescent="0.2">
      <c r="A1335" s="36"/>
      <c r="D1335" s="55"/>
      <c r="E1335" s="55"/>
      <c r="F1335" s="55"/>
      <c r="G1335" s="55"/>
      <c r="H1335" s="55"/>
      <c r="I1335" s="36"/>
      <c r="L1335" s="38"/>
      <c r="N1335" s="339"/>
      <c r="O1335" s="339"/>
      <c r="P1335" s="339"/>
      <c r="Q1335" s="339"/>
      <c r="R1335" s="339"/>
      <c r="S1335" s="339"/>
      <c r="T1335" s="339"/>
      <c r="U1335" s="339"/>
      <c r="V1335" s="339"/>
      <c r="W1335" s="339"/>
      <c r="X1335" s="339"/>
      <c r="Y1335" s="339"/>
      <c r="Z1335" s="339"/>
      <c r="AA1335" s="339"/>
      <c r="AB1335" s="339"/>
      <c r="AC1335" s="339"/>
      <c r="AD1335" s="339"/>
      <c r="AE1335" s="74"/>
      <c r="AF1335" s="57"/>
      <c r="AG1335" s="56"/>
      <c r="AN1335" s="38"/>
    </row>
    <row r="1336" spans="1:40" s="32" customFormat="1" ht="16" customHeight="1" x14ac:dyDescent="0.2">
      <c r="A1336" s="36"/>
      <c r="I1336" s="36"/>
      <c r="L1336" s="38"/>
      <c r="M1336" s="32" t="s">
        <v>723</v>
      </c>
      <c r="N1336" s="311" t="s">
        <v>722</v>
      </c>
      <c r="O1336" s="311"/>
      <c r="P1336" s="311"/>
      <c r="Q1336" s="311"/>
      <c r="R1336" s="311"/>
      <c r="S1336" s="311"/>
      <c r="T1336" s="311"/>
      <c r="U1336" s="311"/>
      <c r="V1336" s="311"/>
      <c r="W1336" s="311"/>
      <c r="X1336" s="311"/>
      <c r="Y1336" s="311"/>
      <c r="Z1336" s="311"/>
      <c r="AA1336" s="311"/>
      <c r="AB1336" s="311"/>
      <c r="AC1336" s="311"/>
      <c r="AD1336" s="311"/>
      <c r="AE1336" s="311"/>
      <c r="AF1336" s="57"/>
      <c r="AG1336" s="56"/>
      <c r="AN1336" s="38"/>
    </row>
    <row r="1337" spans="1:40" s="32" customFormat="1" ht="16" customHeight="1" x14ac:dyDescent="0.2">
      <c r="A1337" s="36"/>
      <c r="I1337" s="36"/>
      <c r="L1337" s="38"/>
      <c r="N1337" s="352"/>
      <c r="O1337" s="352"/>
      <c r="P1337" s="352"/>
      <c r="Q1337" s="352"/>
      <c r="R1337" s="352"/>
      <c r="S1337" s="352"/>
      <c r="T1337" s="352"/>
      <c r="U1337" s="352"/>
      <c r="V1337" s="352"/>
      <c r="W1337" s="352"/>
      <c r="X1337" s="352"/>
      <c r="Y1337" s="352"/>
      <c r="Z1337" s="352"/>
      <c r="AA1337" s="352"/>
      <c r="AB1337" s="352"/>
      <c r="AC1337" s="352"/>
      <c r="AD1337" s="352"/>
      <c r="AE1337" s="352"/>
      <c r="AF1337" s="83"/>
      <c r="AG1337" s="84"/>
      <c r="AN1337" s="38"/>
    </row>
    <row r="1338" spans="1:40" s="32" customFormat="1" ht="7" customHeight="1" x14ac:dyDescent="0.2">
      <c r="A1338" s="36"/>
      <c r="I1338" s="36"/>
      <c r="L1338" s="38"/>
      <c r="AF1338" s="36"/>
      <c r="AG1338" s="38"/>
      <c r="AN1338" s="38"/>
    </row>
    <row r="1339" spans="1:40" s="32" customFormat="1" ht="16" customHeight="1" x14ac:dyDescent="0.2">
      <c r="A1339" s="36"/>
      <c r="C1339" s="32" t="s">
        <v>92</v>
      </c>
      <c r="D1339" s="311" t="s">
        <v>724</v>
      </c>
      <c r="E1339" s="311"/>
      <c r="F1339" s="311"/>
      <c r="G1339" s="311"/>
      <c r="H1339" s="312"/>
      <c r="I1339" s="334" t="s">
        <v>1046</v>
      </c>
      <c r="J1339" s="335"/>
      <c r="K1339" s="335"/>
      <c r="L1339" s="336"/>
      <c r="M1339" s="32" t="s">
        <v>723</v>
      </c>
      <c r="N1339" s="311" t="s">
        <v>1575</v>
      </c>
      <c r="O1339" s="311"/>
      <c r="P1339" s="311"/>
      <c r="Q1339" s="311"/>
      <c r="R1339" s="311"/>
      <c r="S1339" s="311"/>
      <c r="T1339" s="311"/>
      <c r="U1339" s="311"/>
      <c r="V1339" s="311"/>
      <c r="W1339" s="311"/>
      <c r="X1339" s="311"/>
      <c r="Y1339" s="311"/>
      <c r="Z1339" s="311"/>
      <c r="AA1339" s="311"/>
      <c r="AB1339" s="311"/>
      <c r="AC1339" s="311"/>
      <c r="AD1339" s="311"/>
      <c r="AE1339" s="311"/>
      <c r="AF1339" s="313" t="str" cm="1">
        <f t="array" ref="AF1339">_xlfn.IFS(I1339="いる・いない","－",I1339="いる","○",TRUE,"×")</f>
        <v>－</v>
      </c>
      <c r="AG1339" s="314"/>
      <c r="AH1339" s="311" t="s">
        <v>904</v>
      </c>
      <c r="AI1339" s="311"/>
      <c r="AJ1339" s="311"/>
      <c r="AK1339" s="311"/>
      <c r="AL1339" s="311"/>
      <c r="AM1339" s="311"/>
      <c r="AN1339" s="312"/>
    </row>
    <row r="1340" spans="1:40" s="32" customFormat="1" ht="16" customHeight="1" x14ac:dyDescent="0.2">
      <c r="A1340" s="36"/>
      <c r="D1340" s="311"/>
      <c r="E1340" s="311"/>
      <c r="F1340" s="311"/>
      <c r="G1340" s="311"/>
      <c r="H1340" s="312"/>
      <c r="I1340" s="36"/>
      <c r="J1340" s="74"/>
      <c r="K1340" s="74"/>
      <c r="L1340" s="75"/>
      <c r="N1340" s="311"/>
      <c r="O1340" s="311"/>
      <c r="P1340" s="311"/>
      <c r="Q1340" s="311"/>
      <c r="R1340" s="311"/>
      <c r="S1340" s="311"/>
      <c r="T1340" s="311"/>
      <c r="U1340" s="311"/>
      <c r="V1340" s="311"/>
      <c r="W1340" s="311"/>
      <c r="X1340" s="311"/>
      <c r="Y1340" s="311"/>
      <c r="Z1340" s="311"/>
      <c r="AA1340" s="311"/>
      <c r="AB1340" s="311"/>
      <c r="AC1340" s="311"/>
      <c r="AD1340" s="311"/>
      <c r="AE1340" s="311"/>
      <c r="AF1340" s="57"/>
      <c r="AG1340" s="56"/>
      <c r="AH1340" s="311"/>
      <c r="AI1340" s="311"/>
      <c r="AJ1340" s="311"/>
      <c r="AK1340" s="311"/>
      <c r="AL1340" s="311"/>
      <c r="AM1340" s="311"/>
      <c r="AN1340" s="312"/>
    </row>
    <row r="1341" spans="1:40" s="32" customFormat="1" ht="16" customHeight="1" x14ac:dyDescent="0.2">
      <c r="A1341" s="36"/>
      <c r="D1341" s="311"/>
      <c r="E1341" s="311"/>
      <c r="F1341" s="311"/>
      <c r="G1341" s="311"/>
      <c r="H1341" s="312"/>
      <c r="I1341" s="36"/>
      <c r="L1341" s="38"/>
      <c r="N1341" s="352"/>
      <c r="O1341" s="352"/>
      <c r="P1341" s="352"/>
      <c r="Q1341" s="352"/>
      <c r="R1341" s="352"/>
      <c r="S1341" s="352"/>
      <c r="T1341" s="352"/>
      <c r="U1341" s="352"/>
      <c r="V1341" s="352"/>
      <c r="W1341" s="352"/>
      <c r="X1341" s="352"/>
      <c r="Y1341" s="352"/>
      <c r="Z1341" s="352"/>
      <c r="AA1341" s="352"/>
      <c r="AB1341" s="352"/>
      <c r="AC1341" s="352"/>
      <c r="AD1341" s="352"/>
      <c r="AE1341" s="352"/>
      <c r="AF1341" s="83"/>
      <c r="AG1341" s="84"/>
      <c r="AH1341" s="311"/>
      <c r="AI1341" s="311"/>
      <c r="AJ1341" s="311"/>
      <c r="AK1341" s="311"/>
      <c r="AL1341" s="311"/>
      <c r="AM1341" s="311"/>
      <c r="AN1341" s="312"/>
    </row>
    <row r="1342" spans="1:40" s="32" customFormat="1" ht="16" customHeight="1" x14ac:dyDescent="0.2">
      <c r="A1342" s="36"/>
      <c r="D1342" s="311"/>
      <c r="E1342" s="311"/>
      <c r="F1342" s="311"/>
      <c r="G1342" s="311"/>
      <c r="H1342" s="312"/>
      <c r="I1342" s="36"/>
      <c r="L1342" s="38"/>
      <c r="AF1342" s="36"/>
      <c r="AG1342" s="38"/>
      <c r="AH1342" s="311"/>
      <c r="AI1342" s="311"/>
      <c r="AJ1342" s="311"/>
      <c r="AK1342" s="311"/>
      <c r="AL1342" s="311"/>
      <c r="AM1342" s="311"/>
      <c r="AN1342" s="312"/>
    </row>
    <row r="1343" spans="1:40" s="32" customFormat="1" ht="7" customHeight="1" x14ac:dyDescent="0.2">
      <c r="A1343" s="36"/>
      <c r="I1343" s="36"/>
      <c r="L1343" s="38"/>
      <c r="AF1343" s="36"/>
      <c r="AG1343" s="38"/>
      <c r="AN1343" s="38"/>
    </row>
    <row r="1344" spans="1:40" s="32" customFormat="1" ht="16" customHeight="1" x14ac:dyDescent="0.2">
      <c r="A1344" s="36"/>
      <c r="C1344" s="32" t="s">
        <v>104</v>
      </c>
      <c r="D1344" s="311" t="s">
        <v>726</v>
      </c>
      <c r="E1344" s="311"/>
      <c r="F1344" s="311"/>
      <c r="G1344" s="311"/>
      <c r="H1344" s="312"/>
      <c r="I1344" s="334" t="s">
        <v>1046</v>
      </c>
      <c r="J1344" s="335"/>
      <c r="K1344" s="335"/>
      <c r="L1344" s="336"/>
      <c r="M1344" s="32" t="s">
        <v>719</v>
      </c>
      <c r="N1344" s="311" t="s">
        <v>1512</v>
      </c>
      <c r="O1344" s="311"/>
      <c r="P1344" s="311"/>
      <c r="Q1344" s="311"/>
      <c r="R1344" s="311"/>
      <c r="S1344" s="311"/>
      <c r="T1344" s="311"/>
      <c r="U1344" s="311"/>
      <c r="V1344" s="311"/>
      <c r="W1344" s="311"/>
      <c r="X1344" s="311"/>
      <c r="Y1344" s="311"/>
      <c r="Z1344" s="311"/>
      <c r="AA1344" s="311"/>
      <c r="AB1344" s="311"/>
      <c r="AC1344" s="311"/>
      <c r="AD1344" s="311"/>
      <c r="AE1344" s="311"/>
      <c r="AF1344" s="313" t="str" cm="1">
        <f t="array" ref="AF1344">_xlfn.IFS(I1344="いる・いない","－",I1344="いる","○",TRUE,"×")</f>
        <v>－</v>
      </c>
      <c r="AG1344" s="314"/>
      <c r="AH1344" s="498" t="s">
        <v>1172</v>
      </c>
      <c r="AI1344" s="498"/>
      <c r="AJ1344" s="498"/>
      <c r="AK1344" s="498"/>
      <c r="AL1344" s="498"/>
      <c r="AM1344" s="498"/>
      <c r="AN1344" s="499"/>
    </row>
    <row r="1345" spans="1:40" s="32" customFormat="1" ht="16" customHeight="1" x14ac:dyDescent="0.2">
      <c r="A1345" s="36"/>
      <c r="D1345" s="311"/>
      <c r="E1345" s="311"/>
      <c r="F1345" s="311"/>
      <c r="G1345" s="311"/>
      <c r="H1345" s="312"/>
      <c r="I1345" s="36"/>
      <c r="J1345" s="74"/>
      <c r="K1345" s="74"/>
      <c r="L1345" s="75"/>
      <c r="N1345" s="311" t="s">
        <v>727</v>
      </c>
      <c r="O1345" s="311"/>
      <c r="P1345" s="311"/>
      <c r="Q1345" s="311"/>
      <c r="R1345" s="311"/>
      <c r="S1345" s="311"/>
      <c r="T1345" s="311"/>
      <c r="U1345" s="311"/>
      <c r="V1345" s="311"/>
      <c r="W1345" s="311"/>
      <c r="X1345" s="311"/>
      <c r="Y1345" s="311"/>
      <c r="Z1345" s="311"/>
      <c r="AA1345" s="311"/>
      <c r="AB1345" s="311"/>
      <c r="AC1345" s="311"/>
      <c r="AD1345" s="311"/>
      <c r="AE1345" s="311"/>
      <c r="AF1345" s="57"/>
      <c r="AG1345" s="56"/>
      <c r="AH1345" s="498"/>
      <c r="AI1345" s="498"/>
      <c r="AJ1345" s="498"/>
      <c r="AK1345" s="498"/>
      <c r="AL1345" s="498"/>
      <c r="AM1345" s="498"/>
      <c r="AN1345" s="499"/>
    </row>
    <row r="1346" spans="1:40" s="32" customFormat="1" ht="16" customHeight="1" x14ac:dyDescent="0.2">
      <c r="A1346" s="36"/>
      <c r="D1346" s="352"/>
      <c r="E1346" s="352"/>
      <c r="F1346" s="352"/>
      <c r="G1346" s="352"/>
      <c r="H1346" s="353"/>
      <c r="I1346" s="36"/>
      <c r="L1346" s="38"/>
      <c r="N1346" s="80"/>
      <c r="O1346" s="32" t="s">
        <v>728</v>
      </c>
      <c r="P1346" s="354" t="s">
        <v>729</v>
      </c>
      <c r="Q1346" s="354"/>
      <c r="R1346" s="354"/>
      <c r="S1346" s="354"/>
      <c r="T1346" s="32" t="s">
        <v>736</v>
      </c>
      <c r="U1346" s="374"/>
      <c r="V1346" s="374"/>
      <c r="W1346" s="328" t="s">
        <v>738</v>
      </c>
      <c r="X1346" s="328"/>
      <c r="Y1346" s="32" t="s">
        <v>739</v>
      </c>
      <c r="AF1346" s="36"/>
      <c r="AG1346" s="38"/>
      <c r="AH1346" s="498"/>
      <c r="AI1346" s="498"/>
      <c r="AJ1346" s="498"/>
      <c r="AK1346" s="498"/>
      <c r="AL1346" s="498"/>
      <c r="AM1346" s="498"/>
      <c r="AN1346" s="499"/>
    </row>
    <row r="1347" spans="1:40" s="32" customFormat="1" ht="16" customHeight="1" x14ac:dyDescent="0.2">
      <c r="A1347" s="36"/>
      <c r="I1347" s="36"/>
      <c r="L1347" s="38"/>
      <c r="N1347" s="80"/>
      <c r="O1347" s="32" t="s">
        <v>730</v>
      </c>
      <c r="P1347" s="354" t="s">
        <v>731</v>
      </c>
      <c r="Q1347" s="354"/>
      <c r="R1347" s="354"/>
      <c r="S1347" s="32" t="s">
        <v>737</v>
      </c>
      <c r="T1347" s="374"/>
      <c r="U1347" s="374"/>
      <c r="V1347" s="328" t="s">
        <v>738</v>
      </c>
      <c r="W1347" s="328"/>
      <c r="X1347" s="32" t="s">
        <v>740</v>
      </c>
      <c r="AF1347" s="36"/>
      <c r="AG1347" s="38"/>
      <c r="AH1347" s="498"/>
      <c r="AI1347" s="498"/>
      <c r="AJ1347" s="498"/>
      <c r="AK1347" s="498"/>
      <c r="AL1347" s="498"/>
      <c r="AM1347" s="498"/>
      <c r="AN1347" s="499"/>
    </row>
    <row r="1348" spans="1:40" s="32" customFormat="1" ht="16" customHeight="1" x14ac:dyDescent="0.2">
      <c r="A1348" s="36"/>
      <c r="I1348" s="36"/>
      <c r="L1348" s="38"/>
      <c r="N1348" s="80"/>
      <c r="O1348" s="32" t="s">
        <v>720</v>
      </c>
      <c r="P1348" s="354" t="s">
        <v>732</v>
      </c>
      <c r="Q1348" s="354"/>
      <c r="R1348" s="354"/>
      <c r="S1348" s="32" t="s">
        <v>736</v>
      </c>
      <c r="T1348" s="369"/>
      <c r="U1348" s="369"/>
      <c r="V1348" s="328" t="s">
        <v>738</v>
      </c>
      <c r="W1348" s="328"/>
      <c r="X1348" s="32" t="s">
        <v>739</v>
      </c>
      <c r="Y1348" s="32" t="s">
        <v>1473</v>
      </c>
      <c r="AF1348" s="36"/>
      <c r="AG1348" s="38"/>
      <c r="AH1348" s="498"/>
      <c r="AI1348" s="498"/>
      <c r="AJ1348" s="498"/>
      <c r="AK1348" s="498"/>
      <c r="AL1348" s="498"/>
      <c r="AM1348" s="498"/>
      <c r="AN1348" s="499"/>
    </row>
    <row r="1349" spans="1:40" s="32" customFormat="1" ht="16" customHeight="1" x14ac:dyDescent="0.2">
      <c r="A1349" s="36"/>
      <c r="I1349" s="36"/>
      <c r="L1349" s="38"/>
      <c r="N1349" s="80"/>
      <c r="O1349" s="32" t="s">
        <v>720</v>
      </c>
      <c r="P1349" s="354" t="s">
        <v>733</v>
      </c>
      <c r="Q1349" s="354"/>
      <c r="R1349" s="354"/>
      <c r="S1349" s="354"/>
      <c r="T1349" s="354"/>
      <c r="U1349" s="354"/>
      <c r="V1349" s="354"/>
      <c r="W1349" s="354"/>
      <c r="X1349" s="354"/>
      <c r="Y1349" s="354"/>
      <c r="Z1349" s="354"/>
      <c r="AA1349" s="354"/>
      <c r="AB1349" s="354"/>
      <c r="AC1349" s="354"/>
      <c r="AD1349" s="354"/>
      <c r="AE1349" s="354"/>
      <c r="AF1349" s="86"/>
      <c r="AG1349" s="54"/>
      <c r="AH1349" s="498"/>
      <c r="AI1349" s="498"/>
      <c r="AJ1349" s="498"/>
      <c r="AK1349" s="498"/>
      <c r="AL1349" s="498"/>
      <c r="AM1349" s="498"/>
      <c r="AN1349" s="499"/>
    </row>
    <row r="1350" spans="1:40" s="32" customFormat="1" ht="16" customHeight="1" x14ac:dyDescent="0.2">
      <c r="A1350" s="36"/>
      <c r="I1350" s="36"/>
      <c r="L1350" s="38"/>
      <c r="N1350" s="80"/>
      <c r="O1350" s="32" t="s">
        <v>720</v>
      </c>
      <c r="P1350" s="354" t="s">
        <v>734</v>
      </c>
      <c r="Q1350" s="354"/>
      <c r="R1350" s="354"/>
      <c r="S1350" s="354"/>
      <c r="T1350" s="354"/>
      <c r="U1350" s="354"/>
      <c r="V1350" s="354"/>
      <c r="W1350" s="354"/>
      <c r="X1350" s="354"/>
      <c r="Y1350" s="354"/>
      <c r="Z1350" s="354"/>
      <c r="AA1350" s="354"/>
      <c r="AB1350" s="354"/>
      <c r="AC1350" s="354"/>
      <c r="AD1350" s="354"/>
      <c r="AE1350" s="354"/>
      <c r="AF1350" s="86"/>
      <c r="AG1350" s="54"/>
      <c r="AH1350" s="44"/>
      <c r="AI1350" s="44"/>
      <c r="AJ1350" s="44"/>
      <c r="AK1350" s="44"/>
      <c r="AL1350" s="44"/>
      <c r="AM1350" s="44"/>
      <c r="AN1350" s="84"/>
    </row>
    <row r="1351" spans="1:40" s="32" customFormat="1" ht="16" customHeight="1" x14ac:dyDescent="0.2">
      <c r="A1351" s="76"/>
      <c r="B1351" s="71"/>
      <c r="C1351" s="71"/>
      <c r="D1351" s="71"/>
      <c r="E1351" s="71"/>
      <c r="F1351" s="71"/>
      <c r="G1351" s="71"/>
      <c r="H1351" s="71"/>
      <c r="I1351" s="76"/>
      <c r="J1351" s="71"/>
      <c r="K1351" s="71"/>
      <c r="L1351" s="79"/>
      <c r="M1351" s="71"/>
      <c r="N1351" s="80"/>
      <c r="O1351" s="71" t="s">
        <v>720</v>
      </c>
      <c r="P1351" s="339" t="s">
        <v>735</v>
      </c>
      <c r="Q1351" s="339"/>
      <c r="R1351" s="339"/>
      <c r="S1351" s="339"/>
      <c r="T1351" s="339"/>
      <c r="U1351" s="339"/>
      <c r="V1351" s="339"/>
      <c r="W1351" s="339"/>
      <c r="X1351" s="339"/>
      <c r="Y1351" s="339"/>
      <c r="Z1351" s="339"/>
      <c r="AA1351" s="339"/>
      <c r="AB1351" s="339"/>
      <c r="AC1351" s="339"/>
      <c r="AD1351" s="339"/>
      <c r="AE1351" s="339"/>
      <c r="AF1351" s="145"/>
      <c r="AG1351" s="98"/>
      <c r="AH1351" s="88"/>
      <c r="AI1351" s="88"/>
      <c r="AJ1351" s="88"/>
      <c r="AK1351" s="88"/>
      <c r="AL1351" s="88"/>
      <c r="AM1351" s="88"/>
      <c r="AN1351" s="89"/>
    </row>
    <row r="1352" spans="1:40" s="32" customFormat="1" ht="16" customHeight="1" x14ac:dyDescent="0.2">
      <c r="A1352" s="65"/>
      <c r="B1352" s="66"/>
      <c r="C1352" s="66"/>
      <c r="D1352" s="66"/>
      <c r="E1352" s="66"/>
      <c r="F1352" s="66"/>
      <c r="G1352" s="66"/>
      <c r="H1352" s="66"/>
      <c r="I1352" s="65"/>
      <c r="J1352" s="66"/>
      <c r="K1352" s="66"/>
      <c r="L1352" s="67"/>
      <c r="M1352" s="66" t="s">
        <v>741</v>
      </c>
      <c r="N1352" s="337" t="s">
        <v>742</v>
      </c>
      <c r="O1352" s="337"/>
      <c r="P1352" s="337"/>
      <c r="Q1352" s="337"/>
      <c r="R1352" s="337"/>
      <c r="S1352" s="337"/>
      <c r="T1352" s="337"/>
      <c r="U1352" s="337"/>
      <c r="V1352" s="337"/>
      <c r="W1352" s="337"/>
      <c r="X1352" s="337"/>
      <c r="Y1352" s="337"/>
      <c r="Z1352" s="337"/>
      <c r="AA1352" s="337"/>
      <c r="AB1352" s="337"/>
      <c r="AC1352" s="337"/>
      <c r="AD1352" s="337"/>
      <c r="AE1352" s="337"/>
      <c r="AF1352" s="181"/>
      <c r="AG1352" s="182"/>
      <c r="AH1352" s="90"/>
      <c r="AI1352" s="90"/>
      <c r="AJ1352" s="90"/>
      <c r="AK1352" s="90"/>
      <c r="AL1352" s="90"/>
      <c r="AM1352" s="90"/>
      <c r="AN1352" s="91"/>
    </row>
    <row r="1353" spans="1:40" s="32" customFormat="1" ht="16" customHeight="1" x14ac:dyDescent="0.2">
      <c r="A1353" s="36"/>
      <c r="I1353" s="36"/>
      <c r="L1353" s="38"/>
      <c r="N1353" s="311"/>
      <c r="O1353" s="311"/>
      <c r="P1353" s="311"/>
      <c r="Q1353" s="311"/>
      <c r="R1353" s="311"/>
      <c r="S1353" s="311"/>
      <c r="T1353" s="311"/>
      <c r="U1353" s="311"/>
      <c r="V1353" s="311"/>
      <c r="W1353" s="311"/>
      <c r="X1353" s="311"/>
      <c r="Y1353" s="311"/>
      <c r="Z1353" s="311"/>
      <c r="AA1353" s="311"/>
      <c r="AB1353" s="311"/>
      <c r="AC1353" s="311"/>
      <c r="AD1353" s="311"/>
      <c r="AE1353" s="311"/>
      <c r="AF1353" s="57"/>
      <c r="AG1353" s="56"/>
      <c r="AH1353" s="44"/>
      <c r="AI1353" s="44"/>
      <c r="AJ1353" s="44"/>
      <c r="AK1353" s="44"/>
      <c r="AL1353" s="44"/>
      <c r="AM1353" s="44"/>
      <c r="AN1353" s="84"/>
    </row>
    <row r="1354" spans="1:40" s="32" customFormat="1" ht="16" customHeight="1" x14ac:dyDescent="0.2">
      <c r="A1354" s="36"/>
      <c r="I1354" s="36"/>
      <c r="L1354" s="38"/>
      <c r="M1354" s="32" t="s">
        <v>743</v>
      </c>
      <c r="N1354" s="311" t="s">
        <v>1273</v>
      </c>
      <c r="O1354" s="311"/>
      <c r="P1354" s="311"/>
      <c r="Q1354" s="311"/>
      <c r="R1354" s="311"/>
      <c r="S1354" s="311"/>
      <c r="T1354" s="311"/>
      <c r="U1354" s="311"/>
      <c r="V1354" s="311"/>
      <c r="W1354" s="311"/>
      <c r="X1354" s="311"/>
      <c r="Y1354" s="311"/>
      <c r="Z1354" s="311"/>
      <c r="AA1354" s="311"/>
      <c r="AB1354" s="311"/>
      <c r="AC1354" s="311"/>
      <c r="AD1354" s="311"/>
      <c r="AE1354" s="311"/>
      <c r="AF1354" s="57"/>
      <c r="AG1354" s="56"/>
      <c r="AH1354" s="44"/>
      <c r="AI1354" s="44"/>
      <c r="AJ1354" s="44"/>
      <c r="AK1354" s="44"/>
      <c r="AL1354" s="44"/>
      <c r="AM1354" s="44"/>
      <c r="AN1354" s="84"/>
    </row>
    <row r="1355" spans="1:40" s="32" customFormat="1" ht="16" customHeight="1" x14ac:dyDescent="0.2">
      <c r="A1355" s="36"/>
      <c r="I1355" s="36"/>
      <c r="L1355" s="38"/>
      <c r="N1355" s="311"/>
      <c r="O1355" s="311"/>
      <c r="P1355" s="311"/>
      <c r="Q1355" s="311"/>
      <c r="R1355" s="311"/>
      <c r="S1355" s="311"/>
      <c r="T1355" s="311"/>
      <c r="U1355" s="311"/>
      <c r="V1355" s="311"/>
      <c r="W1355" s="311"/>
      <c r="X1355" s="311"/>
      <c r="Y1355" s="311"/>
      <c r="Z1355" s="311"/>
      <c r="AA1355" s="311"/>
      <c r="AB1355" s="311"/>
      <c r="AC1355" s="311"/>
      <c r="AD1355" s="311"/>
      <c r="AE1355" s="311"/>
      <c r="AF1355" s="57"/>
      <c r="AG1355" s="56"/>
      <c r="AH1355" s="44"/>
      <c r="AI1355" s="44"/>
      <c r="AJ1355" s="44"/>
      <c r="AK1355" s="44"/>
      <c r="AL1355" s="44"/>
      <c r="AM1355" s="44"/>
      <c r="AN1355" s="84"/>
    </row>
    <row r="1356" spans="1:40" s="32" customFormat="1" ht="16" customHeight="1" x14ac:dyDescent="0.2">
      <c r="A1356" s="36"/>
      <c r="I1356" s="36"/>
      <c r="L1356" s="38"/>
      <c r="N1356" s="311"/>
      <c r="O1356" s="311"/>
      <c r="P1356" s="311"/>
      <c r="Q1356" s="311"/>
      <c r="R1356" s="311"/>
      <c r="S1356" s="311"/>
      <c r="T1356" s="311"/>
      <c r="U1356" s="311"/>
      <c r="V1356" s="311"/>
      <c r="W1356" s="311"/>
      <c r="X1356" s="311"/>
      <c r="Y1356" s="311"/>
      <c r="Z1356" s="311"/>
      <c r="AA1356" s="311"/>
      <c r="AB1356" s="311"/>
      <c r="AC1356" s="311"/>
      <c r="AD1356" s="311"/>
      <c r="AE1356" s="311"/>
      <c r="AF1356" s="57"/>
      <c r="AG1356" s="56"/>
      <c r="AN1356" s="38"/>
    </row>
    <row r="1357" spans="1:40" s="32" customFormat="1" ht="16" customHeight="1" x14ac:dyDescent="0.2">
      <c r="A1357" s="36"/>
      <c r="I1357" s="36"/>
      <c r="L1357" s="38"/>
      <c r="M1357" s="32" t="s">
        <v>1473</v>
      </c>
      <c r="N1357" s="311" t="s">
        <v>1506</v>
      </c>
      <c r="O1357" s="311"/>
      <c r="P1357" s="311"/>
      <c r="Q1357" s="311"/>
      <c r="R1357" s="311"/>
      <c r="S1357" s="311"/>
      <c r="T1357" s="311"/>
      <c r="U1357" s="311"/>
      <c r="V1357" s="311"/>
      <c r="W1357" s="311"/>
      <c r="X1357" s="311"/>
      <c r="Y1357" s="311"/>
      <c r="Z1357" s="311"/>
      <c r="AA1357" s="311"/>
      <c r="AB1357" s="311"/>
      <c r="AC1357" s="311"/>
      <c r="AD1357" s="311"/>
      <c r="AE1357" s="311"/>
      <c r="AF1357" s="173"/>
      <c r="AG1357" s="122"/>
      <c r="AN1357" s="38"/>
    </row>
    <row r="1358" spans="1:40" s="32" customFormat="1" ht="16" customHeight="1" x14ac:dyDescent="0.2">
      <c r="A1358" s="36"/>
      <c r="I1358" s="36"/>
      <c r="L1358" s="38"/>
      <c r="N1358" s="311"/>
      <c r="O1358" s="311"/>
      <c r="P1358" s="311"/>
      <c r="Q1358" s="311"/>
      <c r="R1358" s="311"/>
      <c r="S1358" s="311"/>
      <c r="T1358" s="311"/>
      <c r="U1358" s="311"/>
      <c r="V1358" s="311"/>
      <c r="W1358" s="311"/>
      <c r="X1358" s="311"/>
      <c r="Y1358" s="311"/>
      <c r="Z1358" s="311"/>
      <c r="AA1358" s="311"/>
      <c r="AB1358" s="311"/>
      <c r="AC1358" s="311"/>
      <c r="AD1358" s="311"/>
      <c r="AE1358" s="311"/>
      <c r="AF1358" s="173"/>
      <c r="AG1358" s="122"/>
      <c r="AN1358" s="38"/>
    </row>
    <row r="1359" spans="1:40" s="32" customFormat="1" ht="9" customHeight="1" x14ac:dyDescent="0.2">
      <c r="A1359" s="36"/>
      <c r="I1359" s="36"/>
      <c r="L1359" s="38"/>
      <c r="AF1359" s="36"/>
      <c r="AG1359" s="38"/>
      <c r="AN1359" s="38"/>
    </row>
    <row r="1360" spans="1:40" s="32" customFormat="1" ht="16" customHeight="1" x14ac:dyDescent="0.2">
      <c r="A1360" s="36"/>
      <c r="C1360" s="32" t="s">
        <v>506</v>
      </c>
      <c r="D1360" s="311" t="s">
        <v>744</v>
      </c>
      <c r="E1360" s="311"/>
      <c r="F1360" s="311"/>
      <c r="G1360" s="311"/>
      <c r="H1360" s="312"/>
      <c r="I1360" s="334" t="s">
        <v>1046</v>
      </c>
      <c r="J1360" s="335"/>
      <c r="K1360" s="335"/>
      <c r="L1360" s="336"/>
      <c r="M1360" s="32" t="s">
        <v>719</v>
      </c>
      <c r="N1360" s="80"/>
      <c r="O1360" s="32" t="s">
        <v>745</v>
      </c>
      <c r="P1360" s="311" t="s">
        <v>746</v>
      </c>
      <c r="Q1360" s="311"/>
      <c r="R1360" s="311"/>
      <c r="S1360" s="311"/>
      <c r="T1360" s="311"/>
      <c r="U1360" s="311"/>
      <c r="V1360" s="311"/>
      <c r="W1360" s="311"/>
      <c r="X1360" s="311"/>
      <c r="Y1360" s="311"/>
      <c r="Z1360" s="311"/>
      <c r="AA1360" s="311"/>
      <c r="AB1360" s="311"/>
      <c r="AC1360" s="311"/>
      <c r="AD1360" s="311"/>
      <c r="AE1360" s="311"/>
      <c r="AF1360" s="313" t="str" cm="1">
        <f t="array" ref="AF1360">_xlfn.IFS(I1360="いる・いない","－",I1360="いる","○",TRUE,"×")</f>
        <v>－</v>
      </c>
      <c r="AG1360" s="314"/>
      <c r="AH1360" s="354" t="s">
        <v>1015</v>
      </c>
      <c r="AI1360" s="354"/>
      <c r="AJ1360" s="354"/>
      <c r="AK1360" s="354"/>
      <c r="AL1360" s="354"/>
      <c r="AM1360" s="354"/>
      <c r="AN1360" s="373"/>
    </row>
    <row r="1361" spans="1:40" s="32" customFormat="1" ht="16" customHeight="1" x14ac:dyDescent="0.2">
      <c r="A1361" s="36"/>
      <c r="D1361" s="311"/>
      <c r="E1361" s="311"/>
      <c r="F1361" s="311"/>
      <c r="G1361" s="311"/>
      <c r="H1361" s="312"/>
      <c r="I1361" s="36"/>
      <c r="J1361" s="74"/>
      <c r="K1361" s="74"/>
      <c r="L1361" s="75"/>
      <c r="N1361" s="80"/>
      <c r="O1361" s="32" t="s">
        <v>720</v>
      </c>
      <c r="P1361" s="311" t="s">
        <v>747</v>
      </c>
      <c r="Q1361" s="311"/>
      <c r="R1361" s="311"/>
      <c r="S1361" s="311"/>
      <c r="T1361" s="311"/>
      <c r="U1361" s="311"/>
      <c r="V1361" s="311"/>
      <c r="W1361" s="311"/>
      <c r="X1361" s="311"/>
      <c r="Y1361" s="311"/>
      <c r="Z1361" s="311"/>
      <c r="AA1361" s="311"/>
      <c r="AB1361" s="311"/>
      <c r="AC1361" s="311"/>
      <c r="AD1361" s="311"/>
      <c r="AE1361" s="311"/>
      <c r="AF1361" s="57"/>
      <c r="AG1361" s="56"/>
      <c r="AH1361" s="354"/>
      <c r="AI1361" s="354"/>
      <c r="AJ1361" s="354"/>
      <c r="AK1361" s="354"/>
      <c r="AL1361" s="354"/>
      <c r="AM1361" s="354"/>
      <c r="AN1361" s="373"/>
    </row>
    <row r="1362" spans="1:40" s="32" customFormat="1" ht="16" customHeight="1" x14ac:dyDescent="0.2">
      <c r="A1362" s="36"/>
      <c r="D1362" s="311"/>
      <c r="E1362" s="311"/>
      <c r="F1362" s="311"/>
      <c r="G1362" s="311"/>
      <c r="H1362" s="312"/>
      <c r="I1362" s="36"/>
      <c r="L1362" s="38"/>
      <c r="P1362" s="352"/>
      <c r="Q1362" s="352"/>
      <c r="R1362" s="352"/>
      <c r="S1362" s="352"/>
      <c r="T1362" s="352"/>
      <c r="U1362" s="352"/>
      <c r="V1362" s="352"/>
      <c r="W1362" s="352"/>
      <c r="X1362" s="352"/>
      <c r="Y1362" s="352"/>
      <c r="Z1362" s="352"/>
      <c r="AA1362" s="352"/>
      <c r="AB1362" s="352"/>
      <c r="AC1362" s="352"/>
      <c r="AD1362" s="352"/>
      <c r="AE1362" s="352"/>
      <c r="AF1362" s="83"/>
      <c r="AG1362" s="84"/>
      <c r="AN1362" s="38"/>
    </row>
    <row r="1363" spans="1:40" s="32" customFormat="1" ht="16" customHeight="1" x14ac:dyDescent="0.2">
      <c r="A1363" s="36"/>
      <c r="D1363" s="311"/>
      <c r="E1363" s="311"/>
      <c r="F1363" s="311"/>
      <c r="G1363" s="311"/>
      <c r="H1363" s="312"/>
      <c r="I1363" s="36"/>
      <c r="L1363" s="38"/>
      <c r="M1363" s="32" t="s">
        <v>723</v>
      </c>
      <c r="N1363" s="311" t="s">
        <v>1012</v>
      </c>
      <c r="O1363" s="311"/>
      <c r="P1363" s="311"/>
      <c r="Q1363" s="311"/>
      <c r="R1363" s="311"/>
      <c r="S1363" s="311"/>
      <c r="T1363" s="311"/>
      <c r="U1363" s="311"/>
      <c r="V1363" s="311"/>
      <c r="W1363" s="311"/>
      <c r="X1363" s="311"/>
      <c r="Y1363" s="311"/>
      <c r="Z1363" s="311"/>
      <c r="AA1363" s="311"/>
      <c r="AB1363" s="311"/>
      <c r="AC1363" s="311"/>
      <c r="AD1363" s="311"/>
      <c r="AE1363" s="311"/>
      <c r="AF1363" s="57"/>
      <c r="AG1363" s="56"/>
      <c r="AN1363" s="38"/>
    </row>
    <row r="1364" spans="1:40" s="32" customFormat="1" ht="16" customHeight="1" x14ac:dyDescent="0.2">
      <c r="A1364" s="36"/>
      <c r="D1364" s="311"/>
      <c r="E1364" s="311"/>
      <c r="F1364" s="311"/>
      <c r="G1364" s="311"/>
      <c r="H1364" s="312"/>
      <c r="I1364" s="36"/>
      <c r="L1364" s="38"/>
      <c r="N1364" s="311"/>
      <c r="O1364" s="311"/>
      <c r="P1364" s="311"/>
      <c r="Q1364" s="311"/>
      <c r="R1364" s="311"/>
      <c r="S1364" s="311"/>
      <c r="T1364" s="311"/>
      <c r="U1364" s="311"/>
      <c r="V1364" s="311"/>
      <c r="W1364" s="311"/>
      <c r="X1364" s="311"/>
      <c r="Y1364" s="311"/>
      <c r="Z1364" s="311"/>
      <c r="AA1364" s="311"/>
      <c r="AB1364" s="311"/>
      <c r="AC1364" s="311"/>
      <c r="AD1364" s="311"/>
      <c r="AE1364" s="311"/>
      <c r="AF1364" s="57"/>
      <c r="AG1364" s="56"/>
      <c r="AN1364" s="38"/>
    </row>
    <row r="1365" spans="1:40" s="32" customFormat="1" ht="16" customHeight="1" x14ac:dyDescent="0.2">
      <c r="A1365" s="36"/>
      <c r="I1365" s="36"/>
      <c r="L1365" s="38"/>
      <c r="N1365" s="352"/>
      <c r="O1365" s="352"/>
      <c r="P1365" s="352"/>
      <c r="Q1365" s="352"/>
      <c r="R1365" s="352"/>
      <c r="S1365" s="352"/>
      <c r="T1365" s="352"/>
      <c r="U1365" s="352"/>
      <c r="V1365" s="352"/>
      <c r="W1365" s="352"/>
      <c r="X1365" s="352"/>
      <c r="Y1365" s="352"/>
      <c r="Z1365" s="352"/>
      <c r="AA1365" s="352"/>
      <c r="AB1365" s="352"/>
      <c r="AC1365" s="352"/>
      <c r="AD1365" s="352"/>
      <c r="AE1365" s="352"/>
      <c r="AF1365" s="83"/>
      <c r="AG1365" s="84"/>
      <c r="AN1365" s="38"/>
    </row>
    <row r="1366" spans="1:40" s="32" customFormat="1" ht="9" customHeight="1" x14ac:dyDescent="0.2">
      <c r="A1366" s="36"/>
      <c r="I1366" s="36"/>
      <c r="L1366" s="38"/>
      <c r="N1366" s="44"/>
      <c r="O1366" s="44"/>
      <c r="P1366" s="44"/>
      <c r="Q1366" s="44"/>
      <c r="R1366" s="44"/>
      <c r="S1366" s="44"/>
      <c r="T1366" s="44"/>
      <c r="U1366" s="44"/>
      <c r="V1366" s="44"/>
      <c r="W1366" s="44"/>
      <c r="X1366" s="44"/>
      <c r="Y1366" s="44"/>
      <c r="Z1366" s="44"/>
      <c r="AA1366" s="44"/>
      <c r="AB1366" s="44"/>
      <c r="AC1366" s="44"/>
      <c r="AD1366" s="44"/>
      <c r="AE1366" s="44"/>
      <c r="AF1366" s="83"/>
      <c r="AG1366" s="84"/>
      <c r="AN1366" s="38"/>
    </row>
    <row r="1367" spans="1:40" s="32" customFormat="1" ht="16" customHeight="1" x14ac:dyDescent="0.2">
      <c r="A1367" s="36"/>
      <c r="B1367" s="383" t="s">
        <v>345</v>
      </c>
      <c r="C1367" s="384"/>
      <c r="D1367" s="354" t="s">
        <v>898</v>
      </c>
      <c r="E1367" s="354"/>
      <c r="F1367" s="354"/>
      <c r="G1367" s="354"/>
      <c r="H1367" s="354"/>
      <c r="I1367" s="36"/>
      <c r="L1367" s="38"/>
      <c r="AF1367" s="36"/>
      <c r="AG1367" s="38"/>
      <c r="AN1367" s="38"/>
    </row>
    <row r="1368" spans="1:40" s="32" customFormat="1" ht="16" customHeight="1" x14ac:dyDescent="0.2">
      <c r="A1368" s="36"/>
      <c r="C1368" s="32" t="s">
        <v>900</v>
      </c>
      <c r="D1368" s="311" t="s">
        <v>899</v>
      </c>
      <c r="E1368" s="311"/>
      <c r="F1368" s="311"/>
      <c r="G1368" s="311"/>
      <c r="H1368" s="312"/>
      <c r="I1368" s="334" t="s">
        <v>1046</v>
      </c>
      <c r="J1368" s="335"/>
      <c r="K1368" s="335"/>
      <c r="L1368" s="336"/>
      <c r="M1368" s="32" t="s">
        <v>59</v>
      </c>
      <c r="N1368" s="74" t="s">
        <v>1576</v>
      </c>
      <c r="O1368" s="40"/>
      <c r="P1368" s="40"/>
      <c r="Q1368" s="40"/>
      <c r="R1368" s="40"/>
      <c r="S1368" s="40"/>
      <c r="T1368" s="40"/>
      <c r="U1368" s="40"/>
      <c r="V1368" s="40"/>
      <c r="W1368" s="40"/>
      <c r="X1368" s="40"/>
      <c r="Y1368" s="141"/>
      <c r="Z1368" s="141"/>
      <c r="AA1368" s="141"/>
      <c r="AB1368" s="141"/>
      <c r="AC1368" s="141"/>
      <c r="AD1368" s="141"/>
      <c r="AE1368" s="141"/>
      <c r="AF1368" s="313" t="str" cm="1">
        <f t="array" ref="AF1368">_xlfn.IFS(I1368="いる・いない","－",I1368="いる","○",TRUE,"△")</f>
        <v>－</v>
      </c>
      <c r="AG1368" s="314"/>
      <c r="AH1368" s="311" t="s">
        <v>902</v>
      </c>
      <c r="AI1368" s="311"/>
      <c r="AJ1368" s="311"/>
      <c r="AK1368" s="311"/>
      <c r="AL1368" s="311"/>
      <c r="AM1368" s="311"/>
      <c r="AN1368" s="312"/>
    </row>
    <row r="1369" spans="1:40" s="32" customFormat="1" ht="16" customHeight="1" x14ac:dyDescent="0.2">
      <c r="A1369" s="36"/>
      <c r="D1369" s="311"/>
      <c r="E1369" s="311"/>
      <c r="F1369" s="311"/>
      <c r="G1369" s="311"/>
      <c r="H1369" s="312"/>
      <c r="I1369" s="36"/>
      <c r="J1369" s="74"/>
      <c r="K1369" s="74"/>
      <c r="L1369" s="75"/>
      <c r="N1369" s="137"/>
      <c r="O1369" s="74" t="s">
        <v>1508</v>
      </c>
      <c r="P1369" s="74" t="s">
        <v>1507</v>
      </c>
      <c r="Q1369" s="40"/>
      <c r="R1369" s="40"/>
      <c r="S1369" s="141"/>
      <c r="T1369" s="141"/>
      <c r="U1369" s="141"/>
      <c r="V1369" s="141"/>
      <c r="W1369" s="141"/>
      <c r="X1369" s="141"/>
      <c r="Y1369" s="141"/>
      <c r="Z1369" s="141"/>
      <c r="AA1369" s="141"/>
      <c r="AB1369" s="141"/>
      <c r="AC1369" s="141"/>
      <c r="AD1369" s="141"/>
      <c r="AE1369" s="141"/>
      <c r="AF1369" s="139"/>
      <c r="AG1369" s="135"/>
      <c r="AH1369" s="311" t="s">
        <v>903</v>
      </c>
      <c r="AI1369" s="311"/>
      <c r="AJ1369" s="311"/>
      <c r="AK1369" s="311"/>
      <c r="AL1369" s="311"/>
      <c r="AM1369" s="311"/>
      <c r="AN1369" s="312"/>
    </row>
    <row r="1370" spans="1:40" s="32" customFormat="1" ht="16" customHeight="1" x14ac:dyDescent="0.2">
      <c r="A1370" s="36"/>
      <c r="D1370" s="352"/>
      <c r="E1370" s="352"/>
      <c r="F1370" s="352"/>
      <c r="G1370" s="352"/>
      <c r="H1370" s="353"/>
      <c r="I1370" s="36"/>
      <c r="J1370" s="74"/>
      <c r="K1370" s="74"/>
      <c r="L1370" s="75"/>
      <c r="N1370" s="137"/>
      <c r="O1370" s="82" t="s">
        <v>1508</v>
      </c>
      <c r="P1370" s="82" t="s">
        <v>1513</v>
      </c>
      <c r="Q1370" s="44"/>
      <c r="R1370" s="44"/>
      <c r="S1370" s="143"/>
      <c r="T1370" s="143"/>
      <c r="U1370" s="143"/>
      <c r="V1370" s="143"/>
      <c r="W1370" s="143"/>
      <c r="X1370" s="143"/>
      <c r="Y1370" s="143"/>
      <c r="Z1370" s="143"/>
      <c r="AA1370" s="143"/>
      <c r="AB1370" s="143"/>
      <c r="AC1370" s="143"/>
      <c r="AD1370" s="143"/>
      <c r="AE1370" s="143"/>
      <c r="AF1370" s="220"/>
      <c r="AG1370" s="130"/>
      <c r="AH1370" s="311" t="s">
        <v>1016</v>
      </c>
      <c r="AI1370" s="311"/>
      <c r="AJ1370" s="311"/>
      <c r="AK1370" s="311"/>
      <c r="AL1370" s="311"/>
      <c r="AM1370" s="311"/>
      <c r="AN1370" s="312"/>
    </row>
    <row r="1371" spans="1:40" s="32" customFormat="1" ht="16" customHeight="1" x14ac:dyDescent="0.2">
      <c r="A1371" s="36"/>
      <c r="D1371" s="352"/>
      <c r="E1371" s="352"/>
      <c r="F1371" s="352"/>
      <c r="G1371" s="352"/>
      <c r="H1371" s="353"/>
      <c r="I1371" s="36"/>
      <c r="L1371" s="38"/>
      <c r="N1371" s="40"/>
      <c r="O1371" s="40"/>
      <c r="P1371" s="40"/>
      <c r="Q1371" s="40"/>
      <c r="R1371" s="40"/>
      <c r="S1371" s="40"/>
      <c r="T1371" s="40"/>
      <c r="U1371" s="40"/>
      <c r="V1371" s="40"/>
      <c r="W1371" s="40"/>
      <c r="X1371" s="40"/>
      <c r="Y1371" s="40"/>
      <c r="Z1371" s="40"/>
      <c r="AA1371" s="40"/>
      <c r="AB1371" s="40"/>
      <c r="AC1371" s="40"/>
      <c r="AD1371" s="40"/>
      <c r="AE1371" s="40"/>
      <c r="AF1371" s="39"/>
      <c r="AG1371" s="41"/>
      <c r="AH1371" s="311"/>
      <c r="AI1371" s="311"/>
      <c r="AJ1371" s="311"/>
      <c r="AK1371" s="311"/>
      <c r="AL1371" s="311"/>
      <c r="AM1371" s="311"/>
      <c r="AN1371" s="312"/>
    </row>
    <row r="1372" spans="1:40" s="32" customFormat="1" ht="16" customHeight="1" x14ac:dyDescent="0.2">
      <c r="A1372" s="36"/>
      <c r="D1372" s="352"/>
      <c r="E1372" s="352"/>
      <c r="F1372" s="352"/>
      <c r="G1372" s="352"/>
      <c r="H1372" s="353"/>
      <c r="I1372" s="36"/>
      <c r="L1372" s="38"/>
      <c r="M1372" s="32" t="s">
        <v>97</v>
      </c>
      <c r="N1372" s="311" t="s">
        <v>901</v>
      </c>
      <c r="O1372" s="311"/>
      <c r="P1372" s="311"/>
      <c r="Q1372" s="311"/>
      <c r="R1372" s="311"/>
      <c r="S1372" s="311"/>
      <c r="T1372" s="311"/>
      <c r="U1372" s="311"/>
      <c r="V1372" s="311"/>
      <c r="W1372" s="311"/>
      <c r="X1372" s="311"/>
      <c r="Y1372" s="311"/>
      <c r="Z1372" s="311"/>
      <c r="AA1372" s="311"/>
      <c r="AB1372" s="311"/>
      <c r="AC1372" s="311"/>
      <c r="AD1372" s="311"/>
      <c r="AE1372" s="311"/>
      <c r="AF1372" s="57"/>
      <c r="AG1372" s="56"/>
      <c r="AH1372" s="311"/>
      <c r="AI1372" s="311"/>
      <c r="AJ1372" s="311"/>
      <c r="AK1372" s="311"/>
      <c r="AL1372" s="311"/>
      <c r="AM1372" s="311"/>
      <c r="AN1372" s="312"/>
    </row>
    <row r="1373" spans="1:40" s="32" customFormat="1" ht="16" customHeight="1" x14ac:dyDescent="0.2">
      <c r="A1373" s="36"/>
      <c r="D1373" s="352"/>
      <c r="E1373" s="352"/>
      <c r="F1373" s="352"/>
      <c r="G1373" s="352"/>
      <c r="H1373" s="353"/>
      <c r="I1373" s="36"/>
      <c r="L1373" s="38"/>
      <c r="N1373" s="311"/>
      <c r="O1373" s="311"/>
      <c r="P1373" s="311"/>
      <c r="Q1373" s="311"/>
      <c r="R1373" s="311"/>
      <c r="S1373" s="311"/>
      <c r="T1373" s="311"/>
      <c r="U1373" s="311"/>
      <c r="V1373" s="311"/>
      <c r="W1373" s="311"/>
      <c r="X1373" s="311"/>
      <c r="Y1373" s="311"/>
      <c r="Z1373" s="311"/>
      <c r="AA1373" s="311"/>
      <c r="AB1373" s="311"/>
      <c r="AC1373" s="311"/>
      <c r="AD1373" s="311"/>
      <c r="AE1373" s="311"/>
      <c r="AF1373" s="57"/>
      <c r="AG1373" s="56"/>
      <c r="AH1373" s="311"/>
      <c r="AI1373" s="311"/>
      <c r="AJ1373" s="311"/>
      <c r="AK1373" s="311"/>
      <c r="AL1373" s="311"/>
      <c r="AM1373" s="311"/>
      <c r="AN1373" s="312"/>
    </row>
    <row r="1374" spans="1:40" s="32" customFormat="1" ht="16" customHeight="1" x14ac:dyDescent="0.2">
      <c r="A1374" s="36"/>
      <c r="D1374" s="352"/>
      <c r="E1374" s="352"/>
      <c r="F1374" s="352"/>
      <c r="G1374" s="352"/>
      <c r="H1374" s="353"/>
      <c r="I1374" s="36"/>
      <c r="L1374" s="38"/>
      <c r="N1374" s="352"/>
      <c r="O1374" s="352"/>
      <c r="P1374" s="352"/>
      <c r="Q1374" s="352"/>
      <c r="R1374" s="352"/>
      <c r="S1374" s="352"/>
      <c r="T1374" s="352"/>
      <c r="U1374" s="352"/>
      <c r="V1374" s="352"/>
      <c r="W1374" s="352"/>
      <c r="X1374" s="352"/>
      <c r="Y1374" s="352"/>
      <c r="Z1374" s="352"/>
      <c r="AA1374" s="352"/>
      <c r="AB1374" s="352"/>
      <c r="AC1374" s="352"/>
      <c r="AD1374" s="352"/>
      <c r="AE1374" s="352"/>
      <c r="AF1374" s="83"/>
      <c r="AG1374" s="84"/>
      <c r="AH1374" s="311" t="s">
        <v>905</v>
      </c>
      <c r="AI1374" s="311"/>
      <c r="AJ1374" s="311"/>
      <c r="AK1374" s="311"/>
      <c r="AL1374" s="311"/>
      <c r="AM1374" s="311"/>
      <c r="AN1374" s="312"/>
    </row>
    <row r="1375" spans="1:40" s="32" customFormat="1" ht="16" customHeight="1" x14ac:dyDescent="0.2">
      <c r="A1375" s="36"/>
      <c r="D1375" s="352"/>
      <c r="E1375" s="352"/>
      <c r="F1375" s="352"/>
      <c r="G1375" s="352"/>
      <c r="H1375" s="353"/>
      <c r="I1375" s="36"/>
      <c r="L1375" s="38"/>
      <c r="AF1375" s="36"/>
      <c r="AG1375" s="38"/>
      <c r="AH1375" s="311"/>
      <c r="AI1375" s="311"/>
      <c r="AJ1375" s="311"/>
      <c r="AK1375" s="311"/>
      <c r="AL1375" s="311"/>
      <c r="AM1375" s="311"/>
      <c r="AN1375" s="312"/>
    </row>
    <row r="1376" spans="1:40" s="32" customFormat="1" ht="16" customHeight="1" x14ac:dyDescent="0.2">
      <c r="A1376" s="36"/>
      <c r="D1376" s="352"/>
      <c r="E1376" s="352"/>
      <c r="F1376" s="352"/>
      <c r="G1376" s="352"/>
      <c r="H1376" s="353"/>
      <c r="I1376" s="36"/>
      <c r="L1376" s="38"/>
      <c r="AF1376" s="36"/>
      <c r="AG1376" s="38"/>
      <c r="AH1376" s="40"/>
      <c r="AI1376" s="40"/>
      <c r="AJ1376" s="40"/>
      <c r="AK1376" s="40"/>
      <c r="AL1376" s="40"/>
      <c r="AM1376" s="40"/>
      <c r="AN1376" s="41"/>
    </row>
    <row r="1377" spans="1:40" s="32" customFormat="1" ht="8" customHeight="1" x14ac:dyDescent="0.2">
      <c r="A1377" s="36"/>
      <c r="I1377" s="36"/>
      <c r="L1377" s="38"/>
      <c r="AF1377" s="36"/>
      <c r="AG1377" s="38"/>
      <c r="AH1377" s="40"/>
      <c r="AI1377" s="40"/>
      <c r="AJ1377" s="40"/>
      <c r="AK1377" s="40"/>
      <c r="AL1377" s="40"/>
      <c r="AM1377" s="40"/>
      <c r="AN1377" s="41"/>
    </row>
    <row r="1378" spans="1:40" s="32" customFormat="1" ht="16" customHeight="1" x14ac:dyDescent="0.2">
      <c r="A1378" s="36"/>
      <c r="D1378" s="311" t="s">
        <v>1514</v>
      </c>
      <c r="E1378" s="311"/>
      <c r="F1378" s="311"/>
      <c r="G1378" s="311"/>
      <c r="H1378" s="312"/>
      <c r="I1378" s="334" t="s">
        <v>1046</v>
      </c>
      <c r="J1378" s="335"/>
      <c r="K1378" s="335"/>
      <c r="L1378" s="336"/>
      <c r="M1378" s="32" t="s">
        <v>59</v>
      </c>
      <c r="N1378" s="53" t="s">
        <v>1515</v>
      </c>
      <c r="AF1378" s="313" t="str" cm="1">
        <f t="array" ref="AF1378">_xlfn.IFS(I1378="いる・いない","－",I1378="いる","○",TRUE,"△")</f>
        <v>－</v>
      </c>
      <c r="AG1378" s="314"/>
      <c r="AH1378" s="40"/>
      <c r="AI1378" s="40"/>
      <c r="AJ1378" s="40"/>
      <c r="AK1378" s="40"/>
      <c r="AL1378" s="40"/>
      <c r="AM1378" s="40"/>
      <c r="AN1378" s="41"/>
    </row>
    <row r="1379" spans="1:40" s="32" customFormat="1" ht="16" customHeight="1" x14ac:dyDescent="0.2">
      <c r="A1379" s="36"/>
      <c r="D1379" s="311"/>
      <c r="E1379" s="311"/>
      <c r="F1379" s="311"/>
      <c r="G1379" s="311"/>
      <c r="H1379" s="312"/>
      <c r="I1379" s="36"/>
      <c r="L1379" s="38"/>
      <c r="N1379" s="137"/>
      <c r="O1379" s="32" t="s">
        <v>1508</v>
      </c>
      <c r="P1379" s="53" t="s">
        <v>1516</v>
      </c>
      <c r="S1379" s="328" t="s">
        <v>1518</v>
      </c>
      <c r="T1379" s="328"/>
      <c r="U1379" s="328"/>
      <c r="V1379" s="328"/>
      <c r="W1379" s="386"/>
      <c r="X1379" s="386"/>
      <c r="Y1379" s="386"/>
      <c r="Z1379" s="386"/>
      <c r="AA1379" s="386"/>
      <c r="AB1379" s="386"/>
      <c r="AF1379" s="36"/>
      <c r="AG1379" s="38"/>
      <c r="AH1379" s="40"/>
      <c r="AI1379" s="40"/>
      <c r="AJ1379" s="40"/>
      <c r="AK1379" s="40"/>
      <c r="AL1379" s="40"/>
      <c r="AM1379" s="40"/>
      <c r="AN1379" s="41"/>
    </row>
    <row r="1380" spans="1:40" s="32" customFormat="1" ht="16" customHeight="1" x14ac:dyDescent="0.2">
      <c r="A1380" s="36"/>
      <c r="D1380" s="311"/>
      <c r="E1380" s="311"/>
      <c r="F1380" s="311"/>
      <c r="G1380" s="311"/>
      <c r="H1380" s="312"/>
      <c r="I1380" s="36"/>
      <c r="L1380" s="38"/>
      <c r="AF1380" s="36"/>
      <c r="AG1380" s="38"/>
      <c r="AH1380" s="40"/>
      <c r="AI1380" s="40"/>
      <c r="AJ1380" s="40"/>
      <c r="AK1380" s="40"/>
      <c r="AL1380" s="40"/>
      <c r="AM1380" s="40"/>
      <c r="AN1380" s="41"/>
    </row>
    <row r="1381" spans="1:40" s="32" customFormat="1" ht="16" customHeight="1" x14ac:dyDescent="0.2">
      <c r="A1381" s="36"/>
      <c r="D1381" s="311"/>
      <c r="E1381" s="311"/>
      <c r="F1381" s="311"/>
      <c r="G1381" s="311"/>
      <c r="H1381" s="312"/>
      <c r="I1381" s="36"/>
      <c r="L1381" s="38"/>
      <c r="N1381" s="137"/>
      <c r="O1381" s="32" t="s">
        <v>1508</v>
      </c>
      <c r="P1381" s="53" t="s">
        <v>1517</v>
      </c>
      <c r="AF1381" s="36"/>
      <c r="AG1381" s="38"/>
      <c r="AH1381" s="40"/>
      <c r="AI1381" s="40"/>
      <c r="AJ1381" s="40"/>
      <c r="AK1381" s="40"/>
      <c r="AL1381" s="40"/>
      <c r="AM1381" s="40"/>
      <c r="AN1381" s="41"/>
    </row>
    <row r="1382" spans="1:40" s="32" customFormat="1" ht="16" customHeight="1" x14ac:dyDescent="0.2">
      <c r="A1382" s="36"/>
      <c r="D1382" s="311"/>
      <c r="E1382" s="311"/>
      <c r="F1382" s="311"/>
      <c r="G1382" s="311"/>
      <c r="H1382" s="312"/>
      <c r="I1382" s="36"/>
      <c r="L1382" s="38"/>
      <c r="Q1382" s="134"/>
      <c r="R1382" s="134"/>
      <c r="S1382" s="134"/>
      <c r="AF1382" s="36"/>
      <c r="AG1382" s="38"/>
      <c r="AH1382" s="40"/>
      <c r="AI1382" s="40"/>
      <c r="AJ1382" s="40"/>
      <c r="AK1382" s="40"/>
      <c r="AL1382" s="40"/>
      <c r="AM1382" s="40"/>
      <c r="AN1382" s="41"/>
    </row>
    <row r="1383" spans="1:40" s="32" customFormat="1" ht="16" customHeight="1" x14ac:dyDescent="0.2">
      <c r="A1383" s="36"/>
      <c r="D1383" s="311"/>
      <c r="E1383" s="311"/>
      <c r="F1383" s="311"/>
      <c r="G1383" s="311"/>
      <c r="H1383" s="312"/>
      <c r="I1383" s="36"/>
      <c r="L1383" s="38"/>
      <c r="AF1383" s="36"/>
      <c r="AG1383" s="38"/>
      <c r="AH1383" s="40"/>
      <c r="AI1383" s="40"/>
      <c r="AJ1383" s="40"/>
      <c r="AK1383" s="40"/>
      <c r="AL1383" s="40"/>
      <c r="AM1383" s="40"/>
      <c r="AN1383" s="41"/>
    </row>
    <row r="1384" spans="1:40" s="32" customFormat="1" ht="16" customHeight="1" x14ac:dyDescent="0.2">
      <c r="A1384" s="36"/>
      <c r="D1384" s="311"/>
      <c r="E1384" s="311"/>
      <c r="F1384" s="311"/>
      <c r="G1384" s="311"/>
      <c r="H1384" s="312"/>
      <c r="I1384" s="36"/>
      <c r="L1384" s="38"/>
      <c r="AF1384" s="36"/>
      <c r="AG1384" s="38"/>
      <c r="AH1384" s="40"/>
      <c r="AI1384" s="40"/>
      <c r="AJ1384" s="40"/>
      <c r="AK1384" s="40"/>
      <c r="AL1384" s="40"/>
      <c r="AM1384" s="40"/>
      <c r="AN1384" s="41"/>
    </row>
    <row r="1385" spans="1:40" s="32" customFormat="1" ht="8" customHeight="1" x14ac:dyDescent="0.2">
      <c r="A1385" s="36"/>
      <c r="I1385" s="36"/>
      <c r="L1385" s="38"/>
      <c r="AF1385" s="36"/>
      <c r="AG1385" s="38"/>
      <c r="AH1385" s="40"/>
      <c r="AI1385" s="40"/>
      <c r="AJ1385" s="40"/>
      <c r="AK1385" s="40"/>
      <c r="AL1385" s="40"/>
      <c r="AM1385" s="40"/>
      <c r="AN1385" s="41"/>
    </row>
    <row r="1386" spans="1:40" s="32" customFormat="1" ht="16" customHeight="1" x14ac:dyDescent="0.2">
      <c r="A1386" s="36"/>
      <c r="C1386" s="32" t="s">
        <v>1084</v>
      </c>
      <c r="D1386" s="311" t="s">
        <v>906</v>
      </c>
      <c r="E1386" s="311"/>
      <c r="F1386" s="311"/>
      <c r="G1386" s="311"/>
      <c r="H1386" s="312"/>
      <c r="I1386" s="334" t="s">
        <v>1046</v>
      </c>
      <c r="J1386" s="335"/>
      <c r="K1386" s="335"/>
      <c r="L1386" s="336"/>
      <c r="M1386" s="32" t="s">
        <v>59</v>
      </c>
      <c r="N1386" s="311" t="s">
        <v>1509</v>
      </c>
      <c r="O1386" s="311"/>
      <c r="P1386" s="311"/>
      <c r="Q1386" s="311"/>
      <c r="R1386" s="311"/>
      <c r="S1386" s="311"/>
      <c r="T1386" s="311"/>
      <c r="U1386" s="311"/>
      <c r="V1386" s="311"/>
      <c r="W1386" s="311"/>
      <c r="X1386" s="311"/>
      <c r="Y1386" s="311"/>
      <c r="Z1386" s="311"/>
      <c r="AA1386" s="311"/>
      <c r="AB1386" s="311"/>
      <c r="AC1386" s="311"/>
      <c r="AD1386" s="311"/>
      <c r="AE1386" s="311"/>
      <c r="AF1386" s="313" t="str" cm="1">
        <f t="array" ref="AF1386">_xlfn.IFS(I1386="いる・いない","－",I1386="いる","○",TRUE,"△")</f>
        <v>－</v>
      </c>
      <c r="AG1386" s="314"/>
      <c r="AN1386" s="38"/>
    </row>
    <row r="1387" spans="1:40" s="32" customFormat="1" ht="16" customHeight="1" x14ac:dyDescent="0.2">
      <c r="A1387" s="36"/>
      <c r="D1387" s="311"/>
      <c r="E1387" s="311"/>
      <c r="F1387" s="311"/>
      <c r="G1387" s="311"/>
      <c r="H1387" s="312"/>
      <c r="I1387" s="36"/>
      <c r="J1387" s="74"/>
      <c r="K1387" s="74"/>
      <c r="L1387" s="75"/>
      <c r="N1387" s="32" t="s">
        <v>908</v>
      </c>
      <c r="O1387" s="354" t="s">
        <v>909</v>
      </c>
      <c r="P1387" s="354"/>
      <c r="Q1387" s="354"/>
      <c r="R1387" s="354"/>
      <c r="S1387" s="354"/>
      <c r="T1387" s="354"/>
      <c r="U1387" s="354"/>
      <c r="V1387" s="354"/>
      <c r="W1387" s="354"/>
      <c r="X1387" s="354"/>
      <c r="Y1387" s="354"/>
      <c r="Z1387" s="354"/>
      <c r="AA1387" s="354"/>
      <c r="AB1387" s="354"/>
      <c r="AC1387" s="354"/>
      <c r="AD1387" s="354"/>
      <c r="AE1387" s="354"/>
      <c r="AF1387" s="86"/>
      <c r="AG1387" s="54"/>
      <c r="AN1387" s="38"/>
    </row>
    <row r="1388" spans="1:40" s="32" customFormat="1" ht="16" customHeight="1" x14ac:dyDescent="0.2">
      <c r="A1388" s="36"/>
      <c r="D1388" s="352"/>
      <c r="E1388" s="352"/>
      <c r="F1388" s="352"/>
      <c r="G1388" s="352"/>
      <c r="H1388" s="353"/>
      <c r="I1388" s="36"/>
      <c r="L1388" s="38"/>
      <c r="N1388" s="80"/>
      <c r="O1388" s="32" t="s">
        <v>907</v>
      </c>
      <c r="P1388" s="354" t="s">
        <v>910</v>
      </c>
      <c r="Q1388" s="354"/>
      <c r="R1388" s="354"/>
      <c r="S1388" s="354"/>
      <c r="T1388" s="354"/>
      <c r="U1388" s="354"/>
      <c r="V1388" s="354"/>
      <c r="W1388" s="354"/>
      <c r="X1388" s="354"/>
      <c r="Y1388" s="354"/>
      <c r="Z1388" s="354"/>
      <c r="AA1388" s="354"/>
      <c r="AB1388" s="354"/>
      <c r="AC1388" s="354"/>
      <c r="AD1388" s="354"/>
      <c r="AE1388" s="354"/>
      <c r="AF1388" s="86"/>
      <c r="AG1388" s="54"/>
      <c r="AN1388" s="38"/>
    </row>
    <row r="1389" spans="1:40" s="32" customFormat="1" ht="16" customHeight="1" x14ac:dyDescent="0.2">
      <c r="A1389" s="36"/>
      <c r="D1389" s="352"/>
      <c r="E1389" s="352"/>
      <c r="F1389" s="352"/>
      <c r="G1389" s="352"/>
      <c r="H1389" s="353"/>
      <c r="I1389" s="36"/>
      <c r="L1389" s="38"/>
      <c r="P1389" s="354" t="s">
        <v>911</v>
      </c>
      <c r="Q1389" s="354"/>
      <c r="R1389" s="354"/>
      <c r="S1389" s="354"/>
      <c r="T1389" s="354"/>
      <c r="U1389" s="354"/>
      <c r="V1389" s="354"/>
      <c r="W1389" s="354"/>
      <c r="X1389" s="354"/>
      <c r="Y1389" s="354"/>
      <c r="Z1389" s="354"/>
      <c r="AA1389" s="354"/>
      <c r="AB1389" s="354"/>
      <c r="AC1389" s="354"/>
      <c r="AD1389" s="354"/>
      <c r="AE1389" s="354"/>
      <c r="AF1389" s="86"/>
      <c r="AG1389" s="54"/>
      <c r="AN1389" s="38"/>
    </row>
    <row r="1390" spans="1:40" s="32" customFormat="1" ht="16" customHeight="1" x14ac:dyDescent="0.2">
      <c r="A1390" s="36"/>
      <c r="I1390" s="36"/>
      <c r="L1390" s="38"/>
      <c r="N1390" s="80"/>
      <c r="O1390" s="32" t="s">
        <v>907</v>
      </c>
      <c r="P1390" s="354" t="s">
        <v>912</v>
      </c>
      <c r="Q1390" s="354"/>
      <c r="R1390" s="354"/>
      <c r="S1390" s="354"/>
      <c r="T1390" s="354"/>
      <c r="U1390" s="354"/>
      <c r="V1390" s="354"/>
      <c r="W1390" s="354"/>
      <c r="X1390" s="354"/>
      <c r="Y1390" s="354"/>
      <c r="Z1390" s="354"/>
      <c r="AA1390" s="354"/>
      <c r="AB1390" s="354"/>
      <c r="AC1390" s="354"/>
      <c r="AD1390" s="354"/>
      <c r="AE1390" s="354"/>
      <c r="AF1390" s="86"/>
      <c r="AG1390" s="54"/>
      <c r="AN1390" s="38"/>
    </row>
    <row r="1391" spans="1:40" s="32" customFormat="1" ht="16" customHeight="1" x14ac:dyDescent="0.2">
      <c r="A1391" s="36"/>
      <c r="I1391" s="36"/>
      <c r="L1391" s="38"/>
      <c r="N1391" s="80"/>
      <c r="O1391" s="32" t="s">
        <v>907</v>
      </c>
      <c r="P1391" s="354" t="s">
        <v>913</v>
      </c>
      <c r="Q1391" s="354"/>
      <c r="R1391" s="354"/>
      <c r="S1391" s="354"/>
      <c r="T1391" s="354"/>
      <c r="U1391" s="354"/>
      <c r="V1391" s="354"/>
      <c r="W1391" s="354"/>
      <c r="X1391" s="354"/>
      <c r="Y1391" s="354"/>
      <c r="Z1391" s="354"/>
      <c r="AA1391" s="354"/>
      <c r="AB1391" s="354"/>
      <c r="AC1391" s="354"/>
      <c r="AD1391" s="354"/>
      <c r="AE1391" s="354"/>
      <c r="AF1391" s="86"/>
      <c r="AG1391" s="54"/>
      <c r="AN1391" s="38"/>
    </row>
    <row r="1392" spans="1:40" s="32" customFormat="1" ht="16" customHeight="1" x14ac:dyDescent="0.2">
      <c r="A1392" s="36"/>
      <c r="I1392" s="36"/>
      <c r="L1392" s="38"/>
      <c r="N1392" s="32" t="s">
        <v>914</v>
      </c>
      <c r="O1392" s="354" t="s">
        <v>915</v>
      </c>
      <c r="P1392" s="354"/>
      <c r="Q1392" s="354"/>
      <c r="R1392" s="354"/>
      <c r="S1392" s="354"/>
      <c r="T1392" s="354"/>
      <c r="U1392" s="354"/>
      <c r="V1392" s="354"/>
      <c r="W1392" s="354"/>
      <c r="X1392" s="354"/>
      <c r="Y1392" s="354"/>
      <c r="Z1392" s="354"/>
      <c r="AA1392" s="354"/>
      <c r="AB1392" s="354"/>
      <c r="AC1392" s="354"/>
      <c r="AD1392" s="354"/>
      <c r="AE1392" s="354"/>
      <c r="AF1392" s="86"/>
      <c r="AG1392" s="54"/>
      <c r="AN1392" s="38"/>
    </row>
    <row r="1393" spans="1:40" s="32" customFormat="1" ht="16" customHeight="1" x14ac:dyDescent="0.2">
      <c r="A1393" s="36"/>
      <c r="I1393" s="36"/>
      <c r="L1393" s="38"/>
      <c r="N1393" s="80"/>
      <c r="O1393" s="32" t="s">
        <v>907</v>
      </c>
      <c r="P1393" s="354" t="s">
        <v>916</v>
      </c>
      <c r="Q1393" s="354"/>
      <c r="R1393" s="354"/>
      <c r="S1393" s="354"/>
      <c r="T1393" s="354"/>
      <c r="U1393" s="354"/>
      <c r="V1393" s="354"/>
      <c r="W1393" s="354"/>
      <c r="X1393" s="354"/>
      <c r="Y1393" s="354"/>
      <c r="Z1393" s="354"/>
      <c r="AA1393" s="354"/>
      <c r="AB1393" s="354"/>
      <c r="AC1393" s="354"/>
      <c r="AD1393" s="354"/>
      <c r="AE1393" s="354"/>
      <c r="AF1393" s="86"/>
      <c r="AG1393" s="54"/>
      <c r="AN1393" s="38"/>
    </row>
    <row r="1394" spans="1:40" s="32" customFormat="1" ht="16" customHeight="1" x14ac:dyDescent="0.2">
      <c r="A1394" s="36"/>
      <c r="I1394" s="36"/>
      <c r="L1394" s="38"/>
      <c r="N1394" s="80"/>
      <c r="O1394" s="32" t="s">
        <v>907</v>
      </c>
      <c r="P1394" s="354" t="s">
        <v>920</v>
      </c>
      <c r="Q1394" s="354"/>
      <c r="R1394" s="354"/>
      <c r="S1394" s="354"/>
      <c r="T1394" s="354"/>
      <c r="U1394" s="354"/>
      <c r="V1394" s="354"/>
      <c r="W1394" s="354"/>
      <c r="X1394" s="354"/>
      <c r="Y1394" s="354"/>
      <c r="Z1394" s="354"/>
      <c r="AA1394" s="354"/>
      <c r="AB1394" s="354"/>
      <c r="AC1394" s="354"/>
      <c r="AD1394" s="354"/>
      <c r="AE1394" s="354"/>
      <c r="AF1394" s="86"/>
      <c r="AG1394" s="54"/>
      <c r="AN1394" s="38"/>
    </row>
    <row r="1395" spans="1:40" s="32" customFormat="1" ht="16" customHeight="1" x14ac:dyDescent="0.2">
      <c r="A1395" s="36"/>
      <c r="I1395" s="36"/>
      <c r="L1395" s="38"/>
      <c r="N1395" s="80"/>
      <c r="O1395" s="32" t="s">
        <v>907</v>
      </c>
      <c r="P1395" s="354" t="s">
        <v>917</v>
      </c>
      <c r="Q1395" s="354"/>
      <c r="R1395" s="354"/>
      <c r="S1395" s="354"/>
      <c r="T1395" s="354"/>
      <c r="U1395" s="354"/>
      <c r="V1395" s="354"/>
      <c r="W1395" s="354"/>
      <c r="X1395" s="354"/>
      <c r="Y1395" s="354"/>
      <c r="Z1395" s="354"/>
      <c r="AA1395" s="354"/>
      <c r="AB1395" s="354"/>
      <c r="AC1395" s="354"/>
      <c r="AD1395" s="354"/>
      <c r="AE1395" s="354"/>
      <c r="AF1395" s="86"/>
      <c r="AG1395" s="54"/>
      <c r="AN1395" s="38"/>
    </row>
    <row r="1396" spans="1:40" s="32" customFormat="1" ht="16" customHeight="1" x14ac:dyDescent="0.2">
      <c r="A1396" s="36"/>
      <c r="I1396" s="36"/>
      <c r="L1396" s="38"/>
      <c r="N1396" s="80"/>
      <c r="O1396" s="32" t="s">
        <v>907</v>
      </c>
      <c r="P1396" s="354" t="s">
        <v>919</v>
      </c>
      <c r="Q1396" s="354"/>
      <c r="R1396" s="354"/>
      <c r="S1396" s="354"/>
      <c r="T1396" s="354"/>
      <c r="U1396" s="354"/>
      <c r="V1396" s="354"/>
      <c r="W1396" s="354"/>
      <c r="X1396" s="354"/>
      <c r="Y1396" s="354"/>
      <c r="Z1396" s="354"/>
      <c r="AA1396" s="354"/>
      <c r="AB1396" s="354"/>
      <c r="AC1396" s="354"/>
      <c r="AD1396" s="354"/>
      <c r="AE1396" s="354"/>
      <c r="AF1396" s="86"/>
      <c r="AG1396" s="54"/>
      <c r="AN1396" s="38"/>
    </row>
    <row r="1397" spans="1:40" s="32" customFormat="1" ht="16" customHeight="1" x14ac:dyDescent="0.2">
      <c r="A1397" s="36"/>
      <c r="I1397" s="36"/>
      <c r="L1397" s="38"/>
      <c r="N1397" s="80"/>
      <c r="O1397" s="32" t="s">
        <v>907</v>
      </c>
      <c r="P1397" s="354" t="s">
        <v>918</v>
      </c>
      <c r="Q1397" s="354"/>
      <c r="R1397" s="354"/>
      <c r="S1397" s="354"/>
      <c r="T1397" s="354"/>
      <c r="U1397" s="354"/>
      <c r="V1397" s="354"/>
      <c r="W1397" s="354"/>
      <c r="X1397" s="354"/>
      <c r="Y1397" s="354"/>
      <c r="Z1397" s="354"/>
      <c r="AA1397" s="354"/>
      <c r="AB1397" s="354"/>
      <c r="AC1397" s="354"/>
      <c r="AD1397" s="354"/>
      <c r="AE1397" s="354"/>
      <c r="AF1397" s="86"/>
      <c r="AG1397" s="54"/>
      <c r="AN1397" s="38"/>
    </row>
    <row r="1398" spans="1:40" s="32" customFormat="1" ht="16" customHeight="1" x14ac:dyDescent="0.2">
      <c r="A1398" s="36"/>
      <c r="I1398" s="36"/>
      <c r="L1398" s="38"/>
      <c r="N1398" s="32" t="s">
        <v>921</v>
      </c>
      <c r="O1398" s="354" t="s">
        <v>922</v>
      </c>
      <c r="P1398" s="354"/>
      <c r="Q1398" s="354"/>
      <c r="R1398" s="354"/>
      <c r="S1398" s="354"/>
      <c r="T1398" s="354"/>
      <c r="U1398" s="354"/>
      <c r="V1398" s="354"/>
      <c r="W1398" s="354"/>
      <c r="X1398" s="354"/>
      <c r="Y1398" s="354"/>
      <c r="Z1398" s="354"/>
      <c r="AA1398" s="354"/>
      <c r="AB1398" s="354"/>
      <c r="AC1398" s="354"/>
      <c r="AD1398" s="354"/>
      <c r="AE1398" s="354"/>
      <c r="AF1398" s="86"/>
      <c r="AG1398" s="54"/>
      <c r="AN1398" s="38"/>
    </row>
    <row r="1399" spans="1:40" s="32" customFormat="1" ht="16" customHeight="1" x14ac:dyDescent="0.2">
      <c r="A1399" s="36"/>
      <c r="I1399" s="36"/>
      <c r="L1399" s="38"/>
      <c r="N1399" s="80"/>
      <c r="O1399" s="32" t="s">
        <v>907</v>
      </c>
      <c r="P1399" s="354" t="s">
        <v>923</v>
      </c>
      <c r="Q1399" s="354"/>
      <c r="R1399" s="354"/>
      <c r="S1399" s="354"/>
      <c r="T1399" s="354"/>
      <c r="U1399" s="354"/>
      <c r="V1399" s="354"/>
      <c r="W1399" s="354"/>
      <c r="X1399" s="354"/>
      <c r="Y1399" s="354"/>
      <c r="Z1399" s="354"/>
      <c r="AA1399" s="354"/>
      <c r="AB1399" s="354"/>
      <c r="AC1399" s="354"/>
      <c r="AD1399" s="354"/>
      <c r="AE1399" s="354"/>
      <c r="AF1399" s="86"/>
      <c r="AG1399" s="54"/>
      <c r="AN1399" s="38"/>
    </row>
    <row r="1400" spans="1:40" s="32" customFormat="1" ht="16" customHeight="1" x14ac:dyDescent="0.2">
      <c r="A1400" s="36"/>
      <c r="I1400" s="36"/>
      <c r="L1400" s="38"/>
      <c r="N1400" s="80"/>
      <c r="O1400" s="32" t="s">
        <v>907</v>
      </c>
      <c r="P1400" s="354" t="s">
        <v>924</v>
      </c>
      <c r="Q1400" s="354"/>
      <c r="R1400" s="354"/>
      <c r="S1400" s="354"/>
      <c r="T1400" s="354"/>
      <c r="U1400" s="354"/>
      <c r="V1400" s="354"/>
      <c r="W1400" s="354"/>
      <c r="X1400" s="354"/>
      <c r="Y1400" s="354"/>
      <c r="Z1400" s="354"/>
      <c r="AA1400" s="354"/>
      <c r="AB1400" s="354"/>
      <c r="AC1400" s="354"/>
      <c r="AD1400" s="354"/>
      <c r="AE1400" s="354"/>
      <c r="AF1400" s="86"/>
      <c r="AG1400" s="54"/>
      <c r="AN1400" s="38"/>
    </row>
    <row r="1401" spans="1:40" s="32" customFormat="1" ht="16" customHeight="1" x14ac:dyDescent="0.2">
      <c r="A1401" s="36"/>
      <c r="I1401" s="36"/>
      <c r="L1401" s="38"/>
      <c r="N1401" s="80"/>
      <c r="O1401" s="32" t="s">
        <v>907</v>
      </c>
      <c r="P1401" s="354" t="s">
        <v>925</v>
      </c>
      <c r="Q1401" s="354"/>
      <c r="R1401" s="354"/>
      <c r="S1401" s="354"/>
      <c r="T1401" s="354"/>
      <c r="U1401" s="354"/>
      <c r="V1401" s="354"/>
      <c r="W1401" s="354"/>
      <c r="X1401" s="354"/>
      <c r="Y1401" s="354"/>
      <c r="Z1401" s="354"/>
      <c r="AA1401" s="354"/>
      <c r="AB1401" s="354"/>
      <c r="AC1401" s="354"/>
      <c r="AD1401" s="354"/>
      <c r="AE1401" s="354"/>
      <c r="AF1401" s="86"/>
      <c r="AG1401" s="54"/>
      <c r="AN1401" s="38"/>
    </row>
    <row r="1402" spans="1:40" s="32" customFormat="1" ht="16" customHeight="1" x14ac:dyDescent="0.2">
      <c r="A1402" s="36"/>
      <c r="I1402" s="36"/>
      <c r="L1402" s="38"/>
      <c r="N1402" s="80"/>
      <c r="O1402" s="32" t="s">
        <v>907</v>
      </c>
      <c r="P1402" s="354" t="s">
        <v>926</v>
      </c>
      <c r="Q1402" s="354"/>
      <c r="R1402" s="354"/>
      <c r="S1402" s="354"/>
      <c r="T1402" s="354"/>
      <c r="U1402" s="354"/>
      <c r="V1402" s="354"/>
      <c r="W1402" s="354"/>
      <c r="X1402" s="354"/>
      <c r="Y1402" s="354"/>
      <c r="Z1402" s="354"/>
      <c r="AA1402" s="354"/>
      <c r="AB1402" s="354"/>
      <c r="AC1402" s="354"/>
      <c r="AD1402" s="354"/>
      <c r="AE1402" s="354"/>
      <c r="AF1402" s="86"/>
      <c r="AG1402" s="54"/>
      <c r="AN1402" s="38"/>
    </row>
    <row r="1403" spans="1:40" s="32" customFormat="1" ht="16" customHeight="1" x14ac:dyDescent="0.2">
      <c r="A1403" s="76"/>
      <c r="B1403" s="71"/>
      <c r="C1403" s="71"/>
      <c r="D1403" s="71"/>
      <c r="E1403" s="71"/>
      <c r="F1403" s="71"/>
      <c r="G1403" s="71"/>
      <c r="H1403" s="71"/>
      <c r="I1403" s="76"/>
      <c r="J1403" s="71"/>
      <c r="K1403" s="71"/>
      <c r="L1403" s="79"/>
      <c r="M1403" s="71"/>
      <c r="N1403" s="80"/>
      <c r="O1403" s="71" t="s">
        <v>907</v>
      </c>
      <c r="P1403" s="339" t="s">
        <v>927</v>
      </c>
      <c r="Q1403" s="339"/>
      <c r="R1403" s="339"/>
      <c r="S1403" s="339"/>
      <c r="T1403" s="339"/>
      <c r="U1403" s="339"/>
      <c r="V1403" s="339"/>
      <c r="W1403" s="339"/>
      <c r="X1403" s="339"/>
      <c r="Y1403" s="339"/>
      <c r="Z1403" s="339"/>
      <c r="AA1403" s="339"/>
      <c r="AB1403" s="339"/>
      <c r="AC1403" s="339"/>
      <c r="AD1403" s="339"/>
      <c r="AE1403" s="339"/>
      <c r="AF1403" s="145"/>
      <c r="AG1403" s="98"/>
      <c r="AH1403" s="71"/>
      <c r="AI1403" s="71"/>
      <c r="AJ1403" s="71"/>
      <c r="AK1403" s="71"/>
      <c r="AL1403" s="71"/>
      <c r="AM1403" s="71"/>
      <c r="AN1403" s="79"/>
    </row>
    <row r="1404" spans="1:40" s="32" customFormat="1" ht="16" customHeight="1" x14ac:dyDescent="0.2">
      <c r="A1404" s="65"/>
      <c r="B1404" s="66"/>
      <c r="C1404" s="66"/>
      <c r="D1404" s="66"/>
      <c r="E1404" s="66"/>
      <c r="F1404" s="66"/>
      <c r="G1404" s="66"/>
      <c r="H1404" s="66"/>
      <c r="I1404" s="65"/>
      <c r="J1404" s="66"/>
      <c r="K1404" s="66"/>
      <c r="L1404" s="67"/>
      <c r="M1404" s="66"/>
      <c r="N1404" s="66" t="s">
        <v>928</v>
      </c>
      <c r="O1404" s="408" t="s">
        <v>929</v>
      </c>
      <c r="P1404" s="408"/>
      <c r="Q1404" s="408"/>
      <c r="R1404" s="408"/>
      <c r="S1404" s="408"/>
      <c r="T1404" s="408"/>
      <c r="U1404" s="408"/>
      <c r="V1404" s="408"/>
      <c r="W1404" s="408"/>
      <c r="X1404" s="408"/>
      <c r="Y1404" s="408"/>
      <c r="Z1404" s="408"/>
      <c r="AA1404" s="408"/>
      <c r="AB1404" s="408"/>
      <c r="AC1404" s="408"/>
      <c r="AD1404" s="408"/>
      <c r="AE1404" s="408"/>
      <c r="AF1404" s="192"/>
      <c r="AG1404" s="193"/>
      <c r="AH1404" s="66"/>
      <c r="AI1404" s="66"/>
      <c r="AJ1404" s="66"/>
      <c r="AK1404" s="66"/>
      <c r="AL1404" s="66"/>
      <c r="AM1404" s="66"/>
      <c r="AN1404" s="67"/>
    </row>
    <row r="1405" spans="1:40" s="32" customFormat="1" ht="16" customHeight="1" x14ac:dyDescent="0.2">
      <c r="A1405" s="36"/>
      <c r="I1405" s="36"/>
      <c r="L1405" s="38"/>
      <c r="N1405" s="80"/>
      <c r="O1405" s="32" t="s">
        <v>907</v>
      </c>
      <c r="P1405" s="354" t="s">
        <v>930</v>
      </c>
      <c r="Q1405" s="354"/>
      <c r="R1405" s="354"/>
      <c r="S1405" s="354"/>
      <c r="T1405" s="354"/>
      <c r="U1405" s="354"/>
      <c r="V1405" s="354"/>
      <c r="W1405" s="354"/>
      <c r="X1405" s="354"/>
      <c r="Y1405" s="354"/>
      <c r="Z1405" s="354"/>
      <c r="AA1405" s="354"/>
      <c r="AB1405" s="354"/>
      <c r="AC1405" s="354"/>
      <c r="AD1405" s="354"/>
      <c r="AE1405" s="354"/>
      <c r="AF1405" s="86"/>
      <c r="AG1405" s="54"/>
      <c r="AN1405" s="38"/>
    </row>
    <row r="1406" spans="1:40" s="32" customFormat="1" ht="16" customHeight="1" x14ac:dyDescent="0.2">
      <c r="A1406" s="36"/>
      <c r="I1406" s="36"/>
      <c r="L1406" s="38"/>
      <c r="N1406" s="80"/>
      <c r="O1406" s="32" t="s">
        <v>907</v>
      </c>
      <c r="P1406" s="311" t="s">
        <v>931</v>
      </c>
      <c r="Q1406" s="311"/>
      <c r="R1406" s="311"/>
      <c r="S1406" s="311"/>
      <c r="T1406" s="311"/>
      <c r="U1406" s="311"/>
      <c r="V1406" s="311"/>
      <c r="W1406" s="311"/>
      <c r="X1406" s="311"/>
      <c r="Y1406" s="311"/>
      <c r="Z1406" s="311"/>
      <c r="AA1406" s="311"/>
      <c r="AB1406" s="311"/>
      <c r="AC1406" s="311"/>
      <c r="AD1406" s="311"/>
      <c r="AE1406" s="311"/>
      <c r="AF1406" s="57"/>
      <c r="AG1406" s="56"/>
      <c r="AN1406" s="38"/>
    </row>
    <row r="1407" spans="1:40" s="32" customFormat="1" ht="16" customHeight="1" x14ac:dyDescent="0.2">
      <c r="A1407" s="36"/>
      <c r="I1407" s="36"/>
      <c r="L1407" s="38"/>
      <c r="P1407" s="356"/>
      <c r="Q1407" s="356"/>
      <c r="R1407" s="356"/>
      <c r="S1407" s="356"/>
      <c r="T1407" s="356"/>
      <c r="U1407" s="356"/>
      <c r="V1407" s="356"/>
      <c r="W1407" s="356"/>
      <c r="X1407" s="356"/>
      <c r="Y1407" s="356"/>
      <c r="Z1407" s="356"/>
      <c r="AA1407" s="356"/>
      <c r="AB1407" s="356"/>
      <c r="AC1407" s="356"/>
      <c r="AD1407" s="356"/>
      <c r="AE1407" s="356"/>
      <c r="AF1407" s="208"/>
      <c r="AG1407" s="92"/>
      <c r="AN1407" s="38"/>
    </row>
    <row r="1408" spans="1:40" s="32" customFormat="1" ht="16" customHeight="1" x14ac:dyDescent="0.2">
      <c r="A1408" s="36"/>
      <c r="I1408" s="36"/>
      <c r="L1408" s="38"/>
      <c r="N1408" s="80"/>
      <c r="O1408" s="32" t="s">
        <v>907</v>
      </c>
      <c r="P1408" s="354" t="s">
        <v>932</v>
      </c>
      <c r="Q1408" s="354"/>
      <c r="R1408" s="354"/>
      <c r="S1408" s="354"/>
      <c r="T1408" s="354"/>
      <c r="U1408" s="354"/>
      <c r="V1408" s="354"/>
      <c r="W1408" s="354"/>
      <c r="X1408" s="354"/>
      <c r="Y1408" s="354"/>
      <c r="Z1408" s="354"/>
      <c r="AA1408" s="354"/>
      <c r="AB1408" s="354"/>
      <c r="AC1408" s="354"/>
      <c r="AD1408" s="354"/>
      <c r="AE1408" s="354"/>
      <c r="AF1408" s="86"/>
      <c r="AG1408" s="54"/>
      <c r="AN1408" s="38"/>
    </row>
    <row r="1409" spans="1:40" s="32" customFormat="1" ht="16" customHeight="1" x14ac:dyDescent="0.2">
      <c r="A1409" s="36"/>
      <c r="I1409" s="36"/>
      <c r="L1409" s="38"/>
      <c r="N1409" s="80"/>
      <c r="O1409" s="32" t="s">
        <v>907</v>
      </c>
      <c r="P1409" s="354" t="s">
        <v>933</v>
      </c>
      <c r="Q1409" s="354"/>
      <c r="R1409" s="354"/>
      <c r="S1409" s="354"/>
      <c r="T1409" s="354"/>
      <c r="U1409" s="354"/>
      <c r="V1409" s="354"/>
      <c r="W1409" s="354"/>
      <c r="X1409" s="354"/>
      <c r="Y1409" s="354"/>
      <c r="Z1409" s="354"/>
      <c r="AA1409" s="354"/>
      <c r="AB1409" s="354"/>
      <c r="AC1409" s="354"/>
      <c r="AD1409" s="354"/>
      <c r="AE1409" s="354"/>
      <c r="AF1409" s="86"/>
      <c r="AG1409" s="54"/>
      <c r="AN1409" s="38"/>
    </row>
    <row r="1410" spans="1:40" s="32" customFormat="1" ht="16" customHeight="1" x14ac:dyDescent="0.2">
      <c r="A1410" s="36"/>
      <c r="I1410" s="36"/>
      <c r="L1410" s="38"/>
      <c r="N1410" s="32" t="s">
        <v>934</v>
      </c>
      <c r="O1410" s="354" t="s">
        <v>935</v>
      </c>
      <c r="P1410" s="354"/>
      <c r="Q1410" s="354"/>
      <c r="R1410" s="354"/>
      <c r="S1410" s="354"/>
      <c r="T1410" s="354"/>
      <c r="U1410" s="354"/>
      <c r="V1410" s="354"/>
      <c r="W1410" s="354"/>
      <c r="X1410" s="354"/>
      <c r="Y1410" s="354"/>
      <c r="Z1410" s="354"/>
      <c r="AA1410" s="354"/>
      <c r="AB1410" s="354"/>
      <c r="AC1410" s="354"/>
      <c r="AD1410" s="354"/>
      <c r="AE1410" s="354"/>
      <c r="AF1410" s="86"/>
      <c r="AG1410" s="54"/>
      <c r="AN1410" s="38"/>
    </row>
    <row r="1411" spans="1:40" s="32" customFormat="1" ht="16" customHeight="1" x14ac:dyDescent="0.2">
      <c r="A1411" s="36"/>
      <c r="I1411" s="36"/>
      <c r="L1411" s="38"/>
      <c r="N1411" s="80"/>
      <c r="O1411" s="32" t="s">
        <v>907</v>
      </c>
      <c r="P1411" s="354" t="s">
        <v>936</v>
      </c>
      <c r="Q1411" s="354"/>
      <c r="R1411" s="354"/>
      <c r="S1411" s="354"/>
      <c r="T1411" s="354"/>
      <c r="U1411" s="354"/>
      <c r="V1411" s="354"/>
      <c r="W1411" s="354"/>
      <c r="X1411" s="354"/>
      <c r="Y1411" s="354"/>
      <c r="Z1411" s="354"/>
      <c r="AA1411" s="354"/>
      <c r="AB1411" s="354"/>
      <c r="AC1411" s="354"/>
      <c r="AD1411" s="354"/>
      <c r="AE1411" s="354"/>
      <c r="AF1411" s="86"/>
      <c r="AG1411" s="54"/>
      <c r="AN1411" s="38"/>
    </row>
    <row r="1412" spans="1:40" s="32" customFormat="1" ht="16" customHeight="1" x14ac:dyDescent="0.2">
      <c r="A1412" s="36"/>
      <c r="I1412" s="36"/>
      <c r="L1412" s="38"/>
      <c r="N1412" s="80"/>
      <c r="O1412" s="32" t="s">
        <v>907</v>
      </c>
      <c r="P1412" s="354" t="s">
        <v>937</v>
      </c>
      <c r="Q1412" s="354"/>
      <c r="R1412" s="354"/>
      <c r="S1412" s="354"/>
      <c r="T1412" s="354"/>
      <c r="U1412" s="354"/>
      <c r="V1412" s="354"/>
      <c r="W1412" s="354"/>
      <c r="X1412" s="354"/>
      <c r="Y1412" s="354"/>
      <c r="Z1412" s="354"/>
      <c r="AA1412" s="354"/>
      <c r="AB1412" s="354"/>
      <c r="AC1412" s="354"/>
      <c r="AD1412" s="354"/>
      <c r="AE1412" s="354"/>
      <c r="AF1412" s="86"/>
      <c r="AG1412" s="54"/>
      <c r="AN1412" s="38"/>
    </row>
    <row r="1413" spans="1:40" s="32" customFormat="1" ht="16" customHeight="1" x14ac:dyDescent="0.2">
      <c r="A1413" s="36"/>
      <c r="I1413" s="36"/>
      <c r="L1413" s="38"/>
      <c r="N1413" s="32" t="s">
        <v>938</v>
      </c>
      <c r="O1413" s="354" t="s">
        <v>939</v>
      </c>
      <c r="P1413" s="354"/>
      <c r="Q1413" s="354"/>
      <c r="R1413" s="354"/>
      <c r="S1413" s="354"/>
      <c r="T1413" s="354"/>
      <c r="U1413" s="354"/>
      <c r="V1413" s="354"/>
      <c r="W1413" s="354"/>
      <c r="X1413" s="354"/>
      <c r="Y1413" s="354"/>
      <c r="Z1413" s="354"/>
      <c r="AA1413" s="354"/>
      <c r="AB1413" s="354"/>
      <c r="AC1413" s="354"/>
      <c r="AD1413" s="354"/>
      <c r="AE1413" s="354"/>
      <c r="AF1413" s="86"/>
      <c r="AG1413" s="54"/>
      <c r="AN1413" s="38"/>
    </row>
    <row r="1414" spans="1:40" s="32" customFormat="1" ht="16" customHeight="1" x14ac:dyDescent="0.2">
      <c r="A1414" s="36"/>
      <c r="I1414" s="36"/>
      <c r="L1414" s="38"/>
      <c r="N1414" s="80"/>
      <c r="O1414" s="32" t="s">
        <v>907</v>
      </c>
      <c r="P1414" s="354" t="s">
        <v>939</v>
      </c>
      <c r="Q1414" s="354"/>
      <c r="R1414" s="354"/>
      <c r="S1414" s="354"/>
      <c r="T1414" s="354"/>
      <c r="U1414" s="354"/>
      <c r="V1414" s="354"/>
      <c r="W1414" s="354"/>
      <c r="X1414" s="354"/>
      <c r="Y1414" s="354"/>
      <c r="Z1414" s="354"/>
      <c r="AA1414" s="354"/>
      <c r="AB1414" s="354"/>
      <c r="AC1414" s="354"/>
      <c r="AD1414" s="354"/>
      <c r="AE1414" s="354"/>
      <c r="AF1414" s="86"/>
      <c r="AG1414" s="54"/>
      <c r="AN1414" s="38"/>
    </row>
    <row r="1415" spans="1:40" s="32" customFormat="1" ht="8.5" customHeight="1" x14ac:dyDescent="0.2">
      <c r="A1415" s="36"/>
      <c r="I1415" s="36"/>
      <c r="L1415" s="38"/>
      <c r="AF1415" s="36"/>
      <c r="AG1415" s="38"/>
      <c r="AN1415" s="38"/>
    </row>
    <row r="1416" spans="1:40" s="32" customFormat="1" ht="16" customHeight="1" x14ac:dyDescent="0.2">
      <c r="A1416" s="36"/>
      <c r="C1416" s="32" t="s">
        <v>941</v>
      </c>
      <c r="D1416" s="311" t="s">
        <v>940</v>
      </c>
      <c r="E1416" s="311"/>
      <c r="F1416" s="311"/>
      <c r="G1416" s="311"/>
      <c r="H1416" s="312"/>
      <c r="I1416" s="334" t="s">
        <v>1046</v>
      </c>
      <c r="J1416" s="335"/>
      <c r="K1416" s="335"/>
      <c r="L1416" s="336"/>
      <c r="M1416" s="32" t="s">
        <v>97</v>
      </c>
      <c r="N1416" s="311" t="s">
        <v>1198</v>
      </c>
      <c r="O1416" s="311"/>
      <c r="P1416" s="311"/>
      <c r="Q1416" s="311"/>
      <c r="R1416" s="311"/>
      <c r="S1416" s="311"/>
      <c r="T1416" s="311"/>
      <c r="U1416" s="311"/>
      <c r="V1416" s="311"/>
      <c r="W1416" s="311"/>
      <c r="X1416" s="311"/>
      <c r="Y1416" s="311"/>
      <c r="Z1416" s="311"/>
      <c r="AA1416" s="311"/>
      <c r="AB1416" s="311"/>
      <c r="AC1416" s="311"/>
      <c r="AD1416" s="311"/>
      <c r="AE1416" s="311"/>
      <c r="AF1416" s="313" t="str" cm="1">
        <f t="array" ref="AF1416">_xlfn.IFS(I1416="いる・いない","－",I1416="いる","○",TRUE,"△")</f>
        <v>－</v>
      </c>
      <c r="AG1416" s="314"/>
      <c r="AN1416" s="38"/>
    </row>
    <row r="1417" spans="1:40" s="32" customFormat="1" ht="16" customHeight="1" x14ac:dyDescent="0.2">
      <c r="A1417" s="36"/>
      <c r="D1417" s="311"/>
      <c r="E1417" s="311"/>
      <c r="F1417" s="311"/>
      <c r="G1417" s="311"/>
      <c r="H1417" s="312"/>
      <c r="I1417" s="36"/>
      <c r="J1417" s="74"/>
      <c r="K1417" s="74"/>
      <c r="L1417" s="75"/>
      <c r="N1417" s="311"/>
      <c r="O1417" s="311"/>
      <c r="P1417" s="311"/>
      <c r="Q1417" s="311"/>
      <c r="R1417" s="311"/>
      <c r="S1417" s="311"/>
      <c r="T1417" s="311"/>
      <c r="U1417" s="311"/>
      <c r="V1417" s="311"/>
      <c r="W1417" s="311"/>
      <c r="X1417" s="311"/>
      <c r="Y1417" s="311"/>
      <c r="Z1417" s="311"/>
      <c r="AA1417" s="311"/>
      <c r="AB1417" s="311"/>
      <c r="AC1417" s="311"/>
      <c r="AD1417" s="311"/>
      <c r="AE1417" s="311"/>
      <c r="AF1417" s="57"/>
      <c r="AG1417" s="56"/>
      <c r="AN1417" s="38"/>
    </row>
    <row r="1418" spans="1:40" s="32" customFormat="1" ht="16" customHeight="1" x14ac:dyDescent="0.2">
      <c r="A1418" s="36"/>
      <c r="D1418" s="352"/>
      <c r="E1418" s="352"/>
      <c r="F1418" s="352"/>
      <c r="G1418" s="352"/>
      <c r="H1418" s="353"/>
      <c r="I1418" s="36"/>
      <c r="L1418" s="38"/>
      <c r="N1418" s="352"/>
      <c r="O1418" s="352"/>
      <c r="P1418" s="352"/>
      <c r="Q1418" s="352"/>
      <c r="R1418" s="352"/>
      <c r="S1418" s="352"/>
      <c r="T1418" s="352"/>
      <c r="U1418" s="352"/>
      <c r="V1418" s="352"/>
      <c r="W1418" s="352"/>
      <c r="X1418" s="352"/>
      <c r="Y1418" s="352"/>
      <c r="Z1418" s="352"/>
      <c r="AA1418" s="352"/>
      <c r="AB1418" s="352"/>
      <c r="AC1418" s="352"/>
      <c r="AD1418" s="352"/>
      <c r="AE1418" s="352"/>
      <c r="AF1418" s="83"/>
      <c r="AG1418" s="84"/>
      <c r="AN1418" s="38"/>
    </row>
    <row r="1419" spans="1:40" s="32" customFormat="1" ht="16" customHeight="1" x14ac:dyDescent="0.2">
      <c r="A1419" s="36"/>
      <c r="D1419" s="352"/>
      <c r="E1419" s="352"/>
      <c r="F1419" s="352"/>
      <c r="G1419" s="352"/>
      <c r="H1419" s="353"/>
      <c r="I1419" s="36"/>
      <c r="L1419" s="38"/>
      <c r="AF1419" s="36"/>
      <c r="AG1419" s="38"/>
      <c r="AN1419" s="38"/>
    </row>
    <row r="1420" spans="1:40" s="32" customFormat="1" ht="16" customHeight="1" x14ac:dyDescent="0.2">
      <c r="A1420" s="36"/>
      <c r="D1420" s="352"/>
      <c r="E1420" s="352"/>
      <c r="F1420" s="352"/>
      <c r="G1420" s="352"/>
      <c r="H1420" s="353"/>
      <c r="I1420" s="36"/>
      <c r="L1420" s="38"/>
      <c r="AF1420" s="36"/>
      <c r="AG1420" s="38"/>
      <c r="AN1420" s="38"/>
    </row>
    <row r="1421" spans="1:40" s="32" customFormat="1" ht="16" customHeight="1" x14ac:dyDescent="0.2">
      <c r="A1421" s="36"/>
      <c r="D1421" s="352"/>
      <c r="E1421" s="352"/>
      <c r="F1421" s="352"/>
      <c r="G1421" s="352"/>
      <c r="H1421" s="353"/>
      <c r="I1421" s="36"/>
      <c r="L1421" s="38"/>
      <c r="AF1421" s="36"/>
      <c r="AG1421" s="38"/>
      <c r="AN1421" s="38"/>
    </row>
    <row r="1422" spans="1:40" s="32" customFormat="1" ht="8" customHeight="1" x14ac:dyDescent="0.2">
      <c r="A1422" s="36"/>
      <c r="I1422" s="76"/>
      <c r="J1422" s="71"/>
      <c r="K1422" s="71"/>
      <c r="L1422" s="79"/>
      <c r="AF1422" s="36"/>
      <c r="AG1422" s="38"/>
      <c r="AN1422" s="38"/>
    </row>
    <row r="1423" spans="1:40" s="32" customFormat="1" ht="16" customHeight="1" x14ac:dyDescent="0.2">
      <c r="A1423" s="36"/>
      <c r="C1423" s="32" t="s">
        <v>942</v>
      </c>
      <c r="D1423" s="311" t="s">
        <v>943</v>
      </c>
      <c r="E1423" s="311"/>
      <c r="F1423" s="311"/>
      <c r="G1423" s="311"/>
      <c r="H1423" s="312"/>
      <c r="I1423" s="334" t="s">
        <v>1046</v>
      </c>
      <c r="J1423" s="335"/>
      <c r="K1423" s="335"/>
      <c r="L1423" s="336"/>
      <c r="M1423" s="36" t="s">
        <v>97</v>
      </c>
      <c r="N1423" s="311" t="s">
        <v>944</v>
      </c>
      <c r="O1423" s="311"/>
      <c r="P1423" s="311"/>
      <c r="Q1423" s="311"/>
      <c r="R1423" s="311"/>
      <c r="S1423" s="311"/>
      <c r="T1423" s="311"/>
      <c r="U1423" s="311"/>
      <c r="V1423" s="311"/>
      <c r="W1423" s="311"/>
      <c r="X1423" s="311"/>
      <c r="Y1423" s="311"/>
      <c r="Z1423" s="311"/>
      <c r="AA1423" s="311"/>
      <c r="AB1423" s="311"/>
      <c r="AC1423" s="311"/>
      <c r="AD1423" s="311"/>
      <c r="AE1423" s="311"/>
      <c r="AF1423" s="313" t="str" cm="1">
        <f t="array" ref="AF1423">_xlfn.IFS(I1423="いる・いない","－",I1423="いる","○",TRUE,"△")</f>
        <v>－</v>
      </c>
      <c r="AG1423" s="314"/>
      <c r="AN1423" s="38"/>
    </row>
    <row r="1424" spans="1:40" s="32" customFormat="1" ht="16" customHeight="1" x14ac:dyDescent="0.2">
      <c r="A1424" s="36"/>
      <c r="D1424" s="311"/>
      <c r="E1424" s="311"/>
      <c r="F1424" s="311"/>
      <c r="G1424" s="311"/>
      <c r="H1424" s="312"/>
      <c r="I1424" s="36"/>
      <c r="J1424" s="74"/>
      <c r="K1424" s="74"/>
      <c r="L1424" s="75"/>
      <c r="M1424" s="36"/>
      <c r="N1424" s="311"/>
      <c r="O1424" s="311"/>
      <c r="P1424" s="311"/>
      <c r="Q1424" s="311"/>
      <c r="R1424" s="311"/>
      <c r="S1424" s="311"/>
      <c r="T1424" s="311"/>
      <c r="U1424" s="311"/>
      <c r="V1424" s="311"/>
      <c r="W1424" s="311"/>
      <c r="X1424" s="311"/>
      <c r="Y1424" s="311"/>
      <c r="Z1424" s="311"/>
      <c r="AA1424" s="311"/>
      <c r="AB1424" s="311"/>
      <c r="AC1424" s="311"/>
      <c r="AD1424" s="311"/>
      <c r="AE1424" s="311"/>
      <c r="AF1424" s="57"/>
      <c r="AG1424" s="56"/>
      <c r="AN1424" s="38"/>
    </row>
    <row r="1425" spans="1:41" s="32" customFormat="1" ht="16" customHeight="1" x14ac:dyDescent="0.2">
      <c r="A1425" s="36"/>
      <c r="D1425" s="352"/>
      <c r="E1425" s="352"/>
      <c r="F1425" s="352"/>
      <c r="G1425" s="352"/>
      <c r="H1425" s="353"/>
      <c r="I1425" s="36"/>
      <c r="L1425" s="38"/>
      <c r="M1425" s="36"/>
      <c r="N1425" s="352"/>
      <c r="O1425" s="352"/>
      <c r="P1425" s="352"/>
      <c r="Q1425" s="352"/>
      <c r="R1425" s="352"/>
      <c r="S1425" s="352"/>
      <c r="T1425" s="352"/>
      <c r="U1425" s="352"/>
      <c r="V1425" s="352"/>
      <c r="W1425" s="352"/>
      <c r="X1425" s="352"/>
      <c r="Y1425" s="352"/>
      <c r="Z1425" s="352"/>
      <c r="AA1425" s="352"/>
      <c r="AB1425" s="352"/>
      <c r="AC1425" s="352"/>
      <c r="AD1425" s="352"/>
      <c r="AE1425" s="352"/>
      <c r="AF1425" s="83"/>
      <c r="AG1425" s="84"/>
      <c r="AN1425" s="38"/>
    </row>
    <row r="1426" spans="1:41" s="32" customFormat="1" ht="16" customHeight="1" x14ac:dyDescent="0.2">
      <c r="A1426" s="36"/>
      <c r="D1426" s="352"/>
      <c r="E1426" s="352"/>
      <c r="F1426" s="352"/>
      <c r="G1426" s="352"/>
      <c r="H1426" s="353"/>
      <c r="I1426" s="36"/>
      <c r="L1426" s="38"/>
      <c r="AF1426" s="36"/>
      <c r="AG1426" s="38"/>
      <c r="AN1426" s="38"/>
    </row>
    <row r="1427" spans="1:41" s="32" customFormat="1" ht="16" customHeight="1" x14ac:dyDescent="0.2">
      <c r="A1427" s="36"/>
      <c r="D1427" s="352"/>
      <c r="E1427" s="352"/>
      <c r="F1427" s="352"/>
      <c r="G1427" s="352"/>
      <c r="H1427" s="353"/>
      <c r="I1427" s="36"/>
      <c r="L1427" s="38"/>
      <c r="AF1427" s="36"/>
      <c r="AG1427" s="38"/>
      <c r="AN1427" s="38"/>
    </row>
    <row r="1428" spans="1:41" s="32" customFormat="1" ht="16" customHeight="1" x14ac:dyDescent="0.2">
      <c r="A1428" s="36"/>
      <c r="D1428" s="352"/>
      <c r="E1428" s="352"/>
      <c r="F1428" s="352"/>
      <c r="G1428" s="352"/>
      <c r="H1428" s="353"/>
      <c r="I1428" s="36"/>
      <c r="L1428" s="38"/>
      <c r="AF1428" s="36"/>
      <c r="AG1428" s="38"/>
      <c r="AN1428" s="38"/>
    </row>
    <row r="1429" spans="1:41" s="32" customFormat="1" ht="9.5" customHeight="1" x14ac:dyDescent="0.2">
      <c r="A1429" s="36"/>
      <c r="I1429" s="36"/>
      <c r="L1429" s="38"/>
      <c r="AF1429" s="36"/>
      <c r="AG1429" s="38"/>
      <c r="AN1429" s="38"/>
    </row>
    <row r="1430" spans="1:41" s="32" customFormat="1" ht="16" customHeight="1" x14ac:dyDescent="0.2">
      <c r="A1430" s="36"/>
      <c r="B1430" s="383" t="s">
        <v>403</v>
      </c>
      <c r="C1430" s="384"/>
      <c r="D1430" s="365" t="s">
        <v>748</v>
      </c>
      <c r="E1430" s="365"/>
      <c r="F1430" s="365"/>
      <c r="G1430" s="365"/>
      <c r="H1430" s="365"/>
      <c r="I1430" s="36"/>
      <c r="L1430" s="38"/>
      <c r="AF1430" s="36"/>
      <c r="AG1430" s="38"/>
      <c r="AN1430" s="38"/>
      <c r="AO1430" s="36"/>
    </row>
    <row r="1431" spans="1:41" s="32" customFormat="1" ht="16" customHeight="1" x14ac:dyDescent="0.2">
      <c r="A1431" s="36"/>
      <c r="D1431" s="365"/>
      <c r="E1431" s="365"/>
      <c r="F1431" s="365"/>
      <c r="G1431" s="365"/>
      <c r="H1431" s="365"/>
      <c r="I1431" s="36"/>
      <c r="L1431" s="38"/>
      <c r="AF1431" s="36"/>
      <c r="AG1431" s="38"/>
      <c r="AN1431" s="38"/>
    </row>
    <row r="1432" spans="1:41" s="32" customFormat="1" ht="16" customHeight="1" x14ac:dyDescent="0.2">
      <c r="A1432" s="36"/>
      <c r="C1432" s="32" t="s">
        <v>749</v>
      </c>
      <c r="D1432" s="311" t="s">
        <v>1173</v>
      </c>
      <c r="E1432" s="311"/>
      <c r="F1432" s="311"/>
      <c r="G1432" s="311"/>
      <c r="H1432" s="312"/>
      <c r="I1432" s="334" t="s">
        <v>1046</v>
      </c>
      <c r="J1432" s="335"/>
      <c r="K1432" s="335"/>
      <c r="L1432" s="336"/>
      <c r="M1432" s="32" t="s">
        <v>719</v>
      </c>
      <c r="N1432" s="311" t="s">
        <v>1510</v>
      </c>
      <c r="O1432" s="311"/>
      <c r="P1432" s="311"/>
      <c r="Q1432" s="311"/>
      <c r="R1432" s="311"/>
      <c r="S1432" s="311"/>
      <c r="T1432" s="311"/>
      <c r="U1432" s="311"/>
      <c r="V1432" s="311"/>
      <c r="W1432" s="311"/>
      <c r="X1432" s="311"/>
      <c r="Y1432" s="311"/>
      <c r="Z1432" s="311"/>
      <c r="AA1432" s="311"/>
      <c r="AB1432" s="311"/>
      <c r="AC1432" s="311"/>
      <c r="AD1432" s="311"/>
      <c r="AE1432" s="311"/>
      <c r="AF1432" s="313" t="str" cm="1">
        <f t="array" ref="AF1432">_xlfn.IFS(I1432="いる・いない","－",I1432="いる","○",TRUE,"×")</f>
        <v>－</v>
      </c>
      <c r="AG1432" s="314"/>
      <c r="AH1432" s="311" t="s">
        <v>757</v>
      </c>
      <c r="AI1432" s="311"/>
      <c r="AJ1432" s="311"/>
      <c r="AK1432" s="311"/>
      <c r="AL1432" s="311"/>
      <c r="AM1432" s="311"/>
      <c r="AN1432" s="312"/>
    </row>
    <row r="1433" spans="1:41" s="32" customFormat="1" ht="16" customHeight="1" x14ac:dyDescent="0.2">
      <c r="A1433" s="36"/>
      <c r="D1433" s="311"/>
      <c r="E1433" s="311"/>
      <c r="F1433" s="311"/>
      <c r="G1433" s="311"/>
      <c r="H1433" s="312"/>
      <c r="I1433" s="36"/>
      <c r="J1433" s="74"/>
      <c r="K1433" s="74"/>
      <c r="L1433" s="75"/>
      <c r="N1433" s="359"/>
      <c r="O1433" s="359"/>
      <c r="P1433" s="359"/>
      <c r="Q1433" s="359"/>
      <c r="R1433" s="359"/>
      <c r="S1433" s="359"/>
      <c r="T1433" s="359"/>
      <c r="U1433" s="359"/>
      <c r="V1433" s="359"/>
      <c r="W1433" s="359"/>
      <c r="X1433" s="359"/>
      <c r="Y1433" s="359"/>
      <c r="Z1433" s="359"/>
      <c r="AA1433" s="359"/>
      <c r="AB1433" s="359"/>
      <c r="AC1433" s="359"/>
      <c r="AD1433" s="359"/>
      <c r="AE1433" s="359"/>
      <c r="AF1433" s="246"/>
      <c r="AG1433" s="195"/>
      <c r="AH1433" s="311"/>
      <c r="AI1433" s="311"/>
      <c r="AJ1433" s="311"/>
      <c r="AK1433" s="311"/>
      <c r="AL1433" s="311"/>
      <c r="AM1433" s="311"/>
      <c r="AN1433" s="312"/>
    </row>
    <row r="1434" spans="1:41" s="32" customFormat="1" ht="16" customHeight="1" x14ac:dyDescent="0.2">
      <c r="A1434" s="36"/>
      <c r="D1434" s="311"/>
      <c r="E1434" s="311"/>
      <c r="F1434" s="311"/>
      <c r="G1434" s="311"/>
      <c r="H1434" s="312"/>
      <c r="I1434" s="36"/>
      <c r="J1434" s="74"/>
      <c r="K1434" s="74"/>
      <c r="L1434" s="75"/>
      <c r="N1434" s="80"/>
      <c r="O1434" s="32" t="s">
        <v>720</v>
      </c>
      <c r="P1434" s="354" t="s">
        <v>750</v>
      </c>
      <c r="Q1434" s="354"/>
      <c r="R1434" s="354"/>
      <c r="S1434" s="354"/>
      <c r="T1434" s="32" t="s">
        <v>736</v>
      </c>
      <c r="U1434" s="374"/>
      <c r="V1434" s="374"/>
      <c r="W1434" s="32" t="s">
        <v>754</v>
      </c>
      <c r="X1434" s="32" t="s">
        <v>753</v>
      </c>
      <c r="AF1434" s="36"/>
      <c r="AG1434" s="38"/>
      <c r="AH1434" s="352"/>
      <c r="AI1434" s="352"/>
      <c r="AJ1434" s="352"/>
      <c r="AK1434" s="352"/>
      <c r="AL1434" s="352"/>
      <c r="AM1434" s="352"/>
      <c r="AN1434" s="353"/>
    </row>
    <row r="1435" spans="1:41" s="32" customFormat="1" ht="16" customHeight="1" x14ac:dyDescent="0.2">
      <c r="A1435" s="36"/>
      <c r="D1435" s="311"/>
      <c r="E1435" s="311"/>
      <c r="F1435" s="311"/>
      <c r="G1435" s="311"/>
      <c r="H1435" s="312"/>
      <c r="I1435" s="36"/>
      <c r="L1435" s="38"/>
      <c r="N1435" s="80"/>
      <c r="O1435" s="32" t="s">
        <v>720</v>
      </c>
      <c r="P1435" s="354" t="s">
        <v>751</v>
      </c>
      <c r="Q1435" s="354"/>
      <c r="R1435" s="354"/>
      <c r="S1435" s="354"/>
      <c r="T1435" s="354"/>
      <c r="AF1435" s="36"/>
      <c r="AG1435" s="38"/>
      <c r="AN1435" s="38"/>
    </row>
    <row r="1436" spans="1:41" s="32" customFormat="1" ht="16" customHeight="1" x14ac:dyDescent="0.2">
      <c r="A1436" s="36"/>
      <c r="D1436" s="311"/>
      <c r="E1436" s="311"/>
      <c r="F1436" s="311"/>
      <c r="G1436" s="311"/>
      <c r="H1436" s="312"/>
      <c r="I1436" s="36"/>
      <c r="L1436" s="38"/>
      <c r="N1436" s="80"/>
      <c r="O1436" s="32" t="s">
        <v>720</v>
      </c>
      <c r="P1436" s="354" t="s">
        <v>752</v>
      </c>
      <c r="Q1436" s="354"/>
      <c r="R1436" s="354"/>
      <c r="AF1436" s="36"/>
      <c r="AG1436" s="38"/>
      <c r="AN1436" s="38"/>
    </row>
    <row r="1437" spans="1:41" s="32" customFormat="1" ht="16" customHeight="1" x14ac:dyDescent="0.2">
      <c r="A1437" s="36"/>
      <c r="D1437" s="352"/>
      <c r="E1437" s="352"/>
      <c r="F1437" s="352"/>
      <c r="G1437" s="352"/>
      <c r="H1437" s="353"/>
      <c r="I1437" s="36"/>
      <c r="L1437" s="38"/>
      <c r="N1437" s="80"/>
      <c r="O1437" s="32" t="s">
        <v>720</v>
      </c>
      <c r="P1437" s="354" t="s">
        <v>755</v>
      </c>
      <c r="Q1437" s="354"/>
      <c r="R1437" s="354"/>
      <c r="S1437" s="354"/>
      <c r="T1437" s="354"/>
      <c r="U1437" s="354"/>
      <c r="V1437" s="354"/>
      <c r="W1437" s="354"/>
      <c r="X1437" s="354"/>
      <c r="Y1437" s="354"/>
      <c r="Z1437" s="354"/>
      <c r="AA1437" s="354"/>
      <c r="AB1437" s="354"/>
      <c r="AC1437" s="354"/>
      <c r="AD1437" s="354"/>
      <c r="AE1437" s="53" t="s">
        <v>756</v>
      </c>
      <c r="AF1437" s="86"/>
      <c r="AG1437" s="54"/>
      <c r="AN1437" s="38"/>
    </row>
    <row r="1438" spans="1:41" s="32" customFormat="1" ht="7.5" customHeight="1" x14ac:dyDescent="0.2">
      <c r="A1438" s="36"/>
      <c r="I1438" s="36"/>
      <c r="L1438" s="38"/>
      <c r="AF1438" s="36"/>
      <c r="AG1438" s="38"/>
      <c r="AN1438" s="38"/>
    </row>
    <row r="1439" spans="1:41" s="32" customFormat="1" ht="16" customHeight="1" x14ac:dyDescent="0.2">
      <c r="A1439" s="36"/>
      <c r="C1439" s="32" t="s">
        <v>758</v>
      </c>
      <c r="D1439" s="311" t="s">
        <v>759</v>
      </c>
      <c r="E1439" s="311"/>
      <c r="F1439" s="311"/>
      <c r="G1439" s="311"/>
      <c r="H1439" s="312"/>
      <c r="I1439" s="334" t="s">
        <v>1046</v>
      </c>
      <c r="J1439" s="335"/>
      <c r="K1439" s="335"/>
      <c r="L1439" s="336"/>
      <c r="M1439" s="32" t="s">
        <v>59</v>
      </c>
      <c r="N1439" s="420" t="s">
        <v>1174</v>
      </c>
      <c r="O1439" s="420"/>
      <c r="P1439" s="420"/>
      <c r="Q1439" s="420"/>
      <c r="R1439" s="420"/>
      <c r="S1439" s="420"/>
      <c r="T1439" s="420"/>
      <c r="U1439" s="420"/>
      <c r="V1439" s="420"/>
      <c r="W1439" s="420"/>
      <c r="X1439" s="420"/>
      <c r="Y1439" s="420"/>
      <c r="Z1439" s="420"/>
      <c r="AA1439" s="420"/>
      <c r="AB1439" s="420"/>
      <c r="AC1439" s="420"/>
      <c r="AD1439" s="420"/>
      <c r="AE1439" s="420"/>
      <c r="AF1439" s="313" t="str" cm="1">
        <f t="array" ref="AF1439">_xlfn.IFS(I1439="いる・いない","－",I1439="いる","○",TRUE,"×")</f>
        <v>－</v>
      </c>
      <c r="AG1439" s="314"/>
      <c r="AH1439" s="311" t="s">
        <v>763</v>
      </c>
      <c r="AI1439" s="311"/>
      <c r="AJ1439" s="311"/>
      <c r="AK1439" s="311"/>
      <c r="AL1439" s="311"/>
      <c r="AM1439" s="311"/>
      <c r="AN1439" s="312"/>
    </row>
    <row r="1440" spans="1:41" s="32" customFormat="1" ht="16" customHeight="1" x14ac:dyDescent="0.2">
      <c r="A1440" s="36"/>
      <c r="D1440" s="311"/>
      <c r="E1440" s="311"/>
      <c r="F1440" s="311"/>
      <c r="G1440" s="311"/>
      <c r="H1440" s="312"/>
      <c r="I1440" s="36"/>
      <c r="J1440" s="74"/>
      <c r="K1440" s="74"/>
      <c r="L1440" s="75"/>
      <c r="N1440" s="421"/>
      <c r="O1440" s="421"/>
      <c r="P1440" s="421"/>
      <c r="Q1440" s="421"/>
      <c r="R1440" s="421"/>
      <c r="S1440" s="421"/>
      <c r="T1440" s="421"/>
      <c r="U1440" s="421"/>
      <c r="V1440" s="421"/>
      <c r="W1440" s="421"/>
      <c r="X1440" s="421"/>
      <c r="Y1440" s="421"/>
      <c r="Z1440" s="421"/>
      <c r="AA1440" s="421"/>
      <c r="AB1440" s="421"/>
      <c r="AC1440" s="421"/>
      <c r="AD1440" s="421"/>
      <c r="AE1440" s="421"/>
      <c r="AF1440" s="246"/>
      <c r="AG1440" s="195"/>
      <c r="AH1440" s="311"/>
      <c r="AI1440" s="311"/>
      <c r="AJ1440" s="311"/>
      <c r="AK1440" s="311"/>
      <c r="AL1440" s="311"/>
      <c r="AM1440" s="311"/>
      <c r="AN1440" s="312"/>
    </row>
    <row r="1441" spans="1:40" s="32" customFormat="1" ht="16" customHeight="1" x14ac:dyDescent="0.2">
      <c r="A1441" s="36"/>
      <c r="D1441" s="311"/>
      <c r="E1441" s="311"/>
      <c r="F1441" s="311"/>
      <c r="G1441" s="311"/>
      <c r="H1441" s="312"/>
      <c r="I1441" s="36"/>
      <c r="L1441" s="38"/>
      <c r="AF1441" s="36"/>
      <c r="AG1441" s="38"/>
      <c r="AH1441" s="352"/>
      <c r="AI1441" s="352"/>
      <c r="AJ1441" s="352"/>
      <c r="AK1441" s="352"/>
      <c r="AL1441" s="352"/>
      <c r="AM1441" s="352"/>
      <c r="AN1441" s="353"/>
    </row>
    <row r="1442" spans="1:40" s="32" customFormat="1" ht="16" customHeight="1" x14ac:dyDescent="0.2">
      <c r="A1442" s="36"/>
      <c r="I1442" s="36"/>
      <c r="L1442" s="38"/>
      <c r="AF1442" s="36"/>
      <c r="AG1442" s="38"/>
      <c r="AH1442" s="352"/>
      <c r="AI1442" s="352"/>
      <c r="AJ1442" s="352"/>
      <c r="AK1442" s="352"/>
      <c r="AL1442" s="352"/>
      <c r="AM1442" s="352"/>
      <c r="AN1442" s="353"/>
    </row>
    <row r="1443" spans="1:40" s="32" customFormat="1" ht="16" customHeight="1" x14ac:dyDescent="0.2">
      <c r="A1443" s="36"/>
      <c r="I1443" s="36"/>
      <c r="L1443" s="38"/>
      <c r="AF1443" s="36"/>
      <c r="AG1443" s="38"/>
      <c r="AH1443" s="352"/>
      <c r="AI1443" s="352"/>
      <c r="AJ1443" s="352"/>
      <c r="AK1443" s="352"/>
      <c r="AL1443" s="352"/>
      <c r="AM1443" s="352"/>
      <c r="AN1443" s="353"/>
    </row>
    <row r="1444" spans="1:40" s="32" customFormat="1" ht="7.5" customHeight="1" x14ac:dyDescent="0.2">
      <c r="A1444" s="36"/>
      <c r="I1444" s="36"/>
      <c r="L1444" s="38"/>
      <c r="AF1444" s="36"/>
      <c r="AG1444" s="38"/>
      <c r="AH1444" s="352"/>
      <c r="AI1444" s="352"/>
      <c r="AJ1444" s="352"/>
      <c r="AK1444" s="352"/>
      <c r="AL1444" s="352"/>
      <c r="AM1444" s="352"/>
      <c r="AN1444" s="353"/>
    </row>
    <row r="1445" spans="1:40" s="32" customFormat="1" ht="16" customHeight="1" x14ac:dyDescent="0.2">
      <c r="A1445" s="36"/>
      <c r="C1445" s="32" t="s">
        <v>760</v>
      </c>
      <c r="D1445" s="311" t="s">
        <v>761</v>
      </c>
      <c r="E1445" s="311"/>
      <c r="F1445" s="311"/>
      <c r="G1445" s="311"/>
      <c r="H1445" s="312"/>
      <c r="I1445" s="334" t="s">
        <v>1046</v>
      </c>
      <c r="J1445" s="335"/>
      <c r="K1445" s="335"/>
      <c r="L1445" s="336"/>
      <c r="M1445" s="32" t="s">
        <v>723</v>
      </c>
      <c r="N1445" s="311" t="s">
        <v>762</v>
      </c>
      <c r="O1445" s="311"/>
      <c r="P1445" s="311"/>
      <c r="Q1445" s="311"/>
      <c r="R1445" s="311"/>
      <c r="S1445" s="311"/>
      <c r="T1445" s="311"/>
      <c r="U1445" s="311"/>
      <c r="V1445" s="311"/>
      <c r="W1445" s="311"/>
      <c r="X1445" s="311"/>
      <c r="Y1445" s="311"/>
      <c r="Z1445" s="311"/>
      <c r="AA1445" s="311"/>
      <c r="AB1445" s="311"/>
      <c r="AC1445" s="311"/>
      <c r="AD1445" s="311"/>
      <c r="AE1445" s="311"/>
      <c r="AF1445" s="313" t="str" cm="1">
        <f t="array" ref="AF1445">_xlfn.IFS(I1445="いる・いない","－",I1445="いる","○",TRUE,"×")</f>
        <v>－</v>
      </c>
      <c r="AG1445" s="314"/>
      <c r="AH1445" s="311" t="s">
        <v>764</v>
      </c>
      <c r="AI1445" s="311"/>
      <c r="AJ1445" s="311"/>
      <c r="AK1445" s="311"/>
      <c r="AL1445" s="311"/>
      <c r="AM1445" s="311"/>
      <c r="AN1445" s="312"/>
    </row>
    <row r="1446" spans="1:40" s="32" customFormat="1" ht="16" customHeight="1" x14ac:dyDescent="0.2">
      <c r="A1446" s="36"/>
      <c r="D1446" s="311"/>
      <c r="E1446" s="311"/>
      <c r="F1446" s="311"/>
      <c r="G1446" s="311"/>
      <c r="H1446" s="312"/>
      <c r="I1446" s="36"/>
      <c r="J1446" s="74"/>
      <c r="K1446" s="74"/>
      <c r="L1446" s="75"/>
      <c r="N1446" s="352"/>
      <c r="O1446" s="352"/>
      <c r="P1446" s="352"/>
      <c r="Q1446" s="352"/>
      <c r="R1446" s="352"/>
      <c r="S1446" s="352"/>
      <c r="T1446" s="352"/>
      <c r="U1446" s="352"/>
      <c r="V1446" s="352"/>
      <c r="W1446" s="352"/>
      <c r="X1446" s="352"/>
      <c r="Y1446" s="352"/>
      <c r="Z1446" s="352"/>
      <c r="AA1446" s="352"/>
      <c r="AB1446" s="352"/>
      <c r="AC1446" s="352"/>
      <c r="AD1446" s="352"/>
      <c r="AE1446" s="352"/>
      <c r="AF1446" s="83"/>
      <c r="AG1446" s="84"/>
      <c r="AH1446" s="311"/>
      <c r="AI1446" s="311"/>
      <c r="AJ1446" s="311"/>
      <c r="AK1446" s="311"/>
      <c r="AL1446" s="311"/>
      <c r="AM1446" s="311"/>
      <c r="AN1446" s="312"/>
    </row>
    <row r="1447" spans="1:40" s="32" customFormat="1" ht="16" customHeight="1" x14ac:dyDescent="0.2">
      <c r="A1447" s="36"/>
      <c r="D1447" s="311"/>
      <c r="E1447" s="311"/>
      <c r="F1447" s="311"/>
      <c r="G1447" s="311"/>
      <c r="H1447" s="312"/>
      <c r="I1447" s="36"/>
      <c r="L1447" s="38"/>
      <c r="AF1447" s="36"/>
      <c r="AG1447" s="38"/>
      <c r="AH1447" s="311"/>
      <c r="AI1447" s="311"/>
      <c r="AJ1447" s="311"/>
      <c r="AK1447" s="311"/>
      <c r="AL1447" s="311"/>
      <c r="AM1447" s="311"/>
      <c r="AN1447" s="312"/>
    </row>
    <row r="1448" spans="1:40" s="32" customFormat="1" ht="16" customHeight="1" x14ac:dyDescent="0.2">
      <c r="A1448" s="36"/>
      <c r="D1448" s="352"/>
      <c r="E1448" s="352"/>
      <c r="F1448" s="352"/>
      <c r="G1448" s="352"/>
      <c r="H1448" s="353"/>
      <c r="I1448" s="36"/>
      <c r="L1448" s="38"/>
      <c r="AF1448" s="36"/>
      <c r="AG1448" s="38"/>
      <c r="AH1448" s="311"/>
      <c r="AI1448" s="311"/>
      <c r="AJ1448" s="311"/>
      <c r="AK1448" s="311"/>
      <c r="AL1448" s="311"/>
      <c r="AM1448" s="311"/>
      <c r="AN1448" s="312"/>
    </row>
    <row r="1449" spans="1:40" s="32" customFormat="1" ht="16" customHeight="1" x14ac:dyDescent="0.2">
      <c r="A1449" s="36"/>
      <c r="D1449" s="352"/>
      <c r="E1449" s="352"/>
      <c r="F1449" s="352"/>
      <c r="G1449" s="352"/>
      <c r="H1449" s="353"/>
      <c r="I1449" s="36"/>
      <c r="L1449" s="38"/>
      <c r="AF1449" s="36"/>
      <c r="AG1449" s="38"/>
      <c r="AH1449" s="352"/>
      <c r="AI1449" s="352"/>
      <c r="AJ1449" s="352"/>
      <c r="AK1449" s="352"/>
      <c r="AL1449" s="352"/>
      <c r="AM1449" s="352"/>
      <c r="AN1449" s="353"/>
    </row>
    <row r="1450" spans="1:40" s="32" customFormat="1" ht="16" customHeight="1" x14ac:dyDescent="0.2">
      <c r="A1450" s="36"/>
      <c r="D1450" s="352"/>
      <c r="E1450" s="352"/>
      <c r="F1450" s="352"/>
      <c r="G1450" s="352"/>
      <c r="H1450" s="353"/>
      <c r="I1450" s="36"/>
      <c r="L1450" s="38"/>
      <c r="AF1450" s="36"/>
      <c r="AG1450" s="38"/>
      <c r="AH1450" s="352"/>
      <c r="AI1450" s="352"/>
      <c r="AJ1450" s="352"/>
      <c r="AK1450" s="352"/>
      <c r="AL1450" s="352"/>
      <c r="AM1450" s="352"/>
      <c r="AN1450" s="353"/>
    </row>
    <row r="1451" spans="1:40" s="32" customFormat="1" ht="16" customHeight="1" x14ac:dyDescent="0.2">
      <c r="A1451" s="36"/>
      <c r="D1451" s="352"/>
      <c r="E1451" s="352"/>
      <c r="F1451" s="352"/>
      <c r="G1451" s="352"/>
      <c r="H1451" s="353"/>
      <c r="I1451" s="36"/>
      <c r="L1451" s="38"/>
      <c r="AF1451" s="36"/>
      <c r="AG1451" s="38"/>
      <c r="AH1451" s="352"/>
      <c r="AI1451" s="352"/>
      <c r="AJ1451" s="352"/>
      <c r="AK1451" s="352"/>
      <c r="AL1451" s="352"/>
      <c r="AM1451" s="352"/>
      <c r="AN1451" s="353"/>
    </row>
    <row r="1452" spans="1:40" s="32" customFormat="1" ht="7.5" customHeight="1" x14ac:dyDescent="0.2">
      <c r="A1452" s="36"/>
      <c r="D1452" s="352"/>
      <c r="E1452" s="352"/>
      <c r="F1452" s="352"/>
      <c r="G1452" s="352"/>
      <c r="H1452" s="353"/>
      <c r="I1452" s="36"/>
      <c r="L1452" s="38"/>
      <c r="AF1452" s="36"/>
      <c r="AG1452" s="38"/>
      <c r="AN1452" s="38"/>
    </row>
    <row r="1453" spans="1:40" s="32" customFormat="1" ht="16" customHeight="1" x14ac:dyDescent="0.2">
      <c r="A1453" s="36"/>
      <c r="C1453" s="32" t="s">
        <v>717</v>
      </c>
      <c r="D1453" s="311" t="s">
        <v>765</v>
      </c>
      <c r="E1453" s="311"/>
      <c r="F1453" s="311"/>
      <c r="G1453" s="311"/>
      <c r="H1453" s="312"/>
      <c r="I1453" s="334" t="s">
        <v>1046</v>
      </c>
      <c r="J1453" s="335"/>
      <c r="K1453" s="335"/>
      <c r="L1453" s="336"/>
      <c r="M1453" s="32" t="s">
        <v>719</v>
      </c>
      <c r="N1453" s="311" t="s">
        <v>766</v>
      </c>
      <c r="O1453" s="311"/>
      <c r="P1453" s="311"/>
      <c r="Q1453" s="311"/>
      <c r="R1453" s="311"/>
      <c r="S1453" s="311"/>
      <c r="T1453" s="311"/>
      <c r="U1453" s="311"/>
      <c r="V1453" s="311"/>
      <c r="W1453" s="311"/>
      <c r="X1453" s="311"/>
      <c r="Y1453" s="311"/>
      <c r="Z1453" s="311"/>
      <c r="AA1453" s="311"/>
      <c r="AB1453" s="311"/>
      <c r="AC1453" s="311"/>
      <c r="AD1453" s="311"/>
      <c r="AE1453" s="311"/>
      <c r="AF1453" s="313" t="str" cm="1">
        <f t="array" ref="AF1453">_xlfn.IFS(I1453="いる・いない","－",I1453="いる","○",TRUE,"×")</f>
        <v>－</v>
      </c>
      <c r="AG1453" s="314"/>
      <c r="AN1453" s="38"/>
    </row>
    <row r="1454" spans="1:40" s="32" customFormat="1" ht="16" customHeight="1" x14ac:dyDescent="0.2">
      <c r="A1454" s="36"/>
      <c r="D1454" s="311"/>
      <c r="E1454" s="311"/>
      <c r="F1454" s="311"/>
      <c r="G1454" s="311"/>
      <c r="H1454" s="312"/>
      <c r="I1454" s="36"/>
      <c r="J1454" s="74"/>
      <c r="K1454" s="74"/>
      <c r="L1454" s="75"/>
      <c r="N1454" s="311" t="s">
        <v>767</v>
      </c>
      <c r="O1454" s="311"/>
      <c r="P1454" s="311"/>
      <c r="Q1454" s="311"/>
      <c r="R1454" s="311"/>
      <c r="S1454" s="311"/>
      <c r="T1454" s="311"/>
      <c r="U1454" s="311"/>
      <c r="V1454" s="311"/>
      <c r="W1454" s="311"/>
      <c r="X1454" s="311"/>
      <c r="Y1454" s="311"/>
      <c r="Z1454" s="311"/>
      <c r="AA1454" s="311"/>
      <c r="AB1454" s="311"/>
      <c r="AC1454" s="311"/>
      <c r="AD1454" s="311"/>
      <c r="AE1454" s="311"/>
      <c r="AF1454" s="57"/>
      <c r="AG1454" s="56"/>
      <c r="AN1454" s="38"/>
    </row>
    <row r="1455" spans="1:40" s="32" customFormat="1" ht="16" customHeight="1" x14ac:dyDescent="0.15">
      <c r="A1455" s="36"/>
      <c r="D1455" s="352"/>
      <c r="E1455" s="352"/>
      <c r="F1455" s="352"/>
      <c r="G1455" s="352"/>
      <c r="H1455" s="353"/>
      <c r="I1455" s="36"/>
      <c r="L1455" s="38"/>
      <c r="N1455" s="409"/>
      <c r="O1455" s="409"/>
      <c r="P1455" s="409"/>
      <c r="Q1455" s="409"/>
      <c r="R1455" s="409"/>
      <c r="S1455" s="409"/>
      <c r="T1455" s="409"/>
      <c r="U1455" s="409"/>
      <c r="V1455" s="409"/>
      <c r="W1455" s="409"/>
      <c r="X1455" s="409"/>
      <c r="Y1455" s="409"/>
      <c r="Z1455" s="409"/>
      <c r="AA1455" s="409"/>
      <c r="AB1455" s="409"/>
      <c r="AC1455" s="409"/>
      <c r="AD1455" s="409"/>
      <c r="AF1455" s="36"/>
      <c r="AG1455" s="38"/>
      <c r="AN1455" s="38"/>
    </row>
    <row r="1456" spans="1:40" s="32" customFormat="1" ht="16" customHeight="1" x14ac:dyDescent="0.15">
      <c r="A1456" s="36"/>
      <c r="D1456" s="352"/>
      <c r="E1456" s="352"/>
      <c r="F1456" s="352"/>
      <c r="G1456" s="352"/>
      <c r="H1456" s="353"/>
      <c r="I1456" s="36"/>
      <c r="L1456" s="38"/>
      <c r="N1456" s="409"/>
      <c r="O1456" s="409"/>
      <c r="P1456" s="409"/>
      <c r="Q1456" s="409"/>
      <c r="R1456" s="409"/>
      <c r="S1456" s="409"/>
      <c r="T1456" s="409"/>
      <c r="U1456" s="409"/>
      <c r="V1456" s="409"/>
      <c r="W1456" s="409"/>
      <c r="X1456" s="409"/>
      <c r="Y1456" s="409"/>
      <c r="Z1456" s="409"/>
      <c r="AA1456" s="409"/>
      <c r="AB1456" s="409"/>
      <c r="AC1456" s="409"/>
      <c r="AD1456" s="409"/>
      <c r="AF1456" s="36"/>
      <c r="AG1456" s="38"/>
      <c r="AN1456" s="38"/>
    </row>
    <row r="1457" spans="1:40" s="32" customFormat="1" ht="15" customHeight="1" x14ac:dyDescent="0.2">
      <c r="A1457" s="76"/>
      <c r="B1457" s="71"/>
      <c r="C1457" s="71"/>
      <c r="D1457" s="71"/>
      <c r="E1457" s="71"/>
      <c r="F1457" s="71"/>
      <c r="G1457" s="71"/>
      <c r="H1457" s="71"/>
      <c r="I1457" s="76"/>
      <c r="J1457" s="71"/>
      <c r="K1457" s="71"/>
      <c r="L1457" s="79"/>
      <c r="M1457" s="71"/>
      <c r="N1457" s="71"/>
      <c r="O1457" s="71"/>
      <c r="P1457" s="71"/>
      <c r="Q1457" s="71"/>
      <c r="R1457" s="71"/>
      <c r="S1457" s="71"/>
      <c r="T1457" s="71"/>
      <c r="U1457" s="71"/>
      <c r="V1457" s="71"/>
      <c r="W1457" s="71"/>
      <c r="X1457" s="71"/>
      <c r="Y1457" s="71"/>
      <c r="Z1457" s="71"/>
      <c r="AA1457" s="71"/>
      <c r="AB1457" s="71"/>
      <c r="AC1457" s="71"/>
      <c r="AD1457" s="71"/>
      <c r="AE1457" s="71"/>
      <c r="AF1457" s="76"/>
      <c r="AG1457" s="79"/>
      <c r="AH1457" s="71"/>
      <c r="AI1457" s="71"/>
      <c r="AJ1457" s="71"/>
      <c r="AK1457" s="71"/>
      <c r="AL1457" s="71"/>
      <c r="AM1457" s="71"/>
      <c r="AN1457" s="79"/>
    </row>
    <row r="1458" spans="1:40" s="32" customFormat="1" ht="16" customHeight="1" x14ac:dyDescent="0.2">
      <c r="A1458" s="65"/>
      <c r="B1458" s="66"/>
      <c r="C1458" s="66" t="s">
        <v>768</v>
      </c>
      <c r="D1458" s="337" t="s">
        <v>945</v>
      </c>
      <c r="E1458" s="337"/>
      <c r="F1458" s="337"/>
      <c r="G1458" s="337"/>
      <c r="H1458" s="338"/>
      <c r="I1458" s="334" t="s">
        <v>1046</v>
      </c>
      <c r="J1458" s="335"/>
      <c r="K1458" s="335"/>
      <c r="L1458" s="336"/>
      <c r="M1458" s="66" t="s">
        <v>769</v>
      </c>
      <c r="N1458" s="337" t="s">
        <v>766</v>
      </c>
      <c r="O1458" s="337"/>
      <c r="P1458" s="337"/>
      <c r="Q1458" s="337"/>
      <c r="R1458" s="337"/>
      <c r="S1458" s="337"/>
      <c r="T1458" s="337"/>
      <c r="U1458" s="337"/>
      <c r="V1458" s="337"/>
      <c r="W1458" s="337"/>
      <c r="X1458" s="337"/>
      <c r="Y1458" s="337"/>
      <c r="Z1458" s="337"/>
      <c r="AA1458" s="337"/>
      <c r="AB1458" s="337"/>
      <c r="AC1458" s="337"/>
      <c r="AD1458" s="337"/>
      <c r="AE1458" s="337"/>
      <c r="AF1458" s="313" t="str" cm="1">
        <f t="array" ref="AF1458">_xlfn.IFS(I1458="いる・いない","－",I1458="いる","○",TRUE,"×")</f>
        <v>－</v>
      </c>
      <c r="AG1458" s="314"/>
      <c r="AH1458" s="408" t="s">
        <v>947</v>
      </c>
      <c r="AI1458" s="408"/>
      <c r="AJ1458" s="408"/>
      <c r="AK1458" s="408"/>
      <c r="AL1458" s="408"/>
      <c r="AM1458" s="408"/>
      <c r="AN1458" s="418"/>
    </row>
    <row r="1459" spans="1:40" s="32" customFormat="1" ht="16" customHeight="1" x14ac:dyDescent="0.2">
      <c r="A1459" s="36"/>
      <c r="D1459" s="311"/>
      <c r="E1459" s="311"/>
      <c r="F1459" s="311"/>
      <c r="G1459" s="311"/>
      <c r="H1459" s="312"/>
      <c r="I1459" s="80"/>
      <c r="J1459" s="328" t="s">
        <v>78</v>
      </c>
      <c r="K1459" s="328"/>
      <c r="L1459" s="329"/>
      <c r="N1459" s="311" t="s">
        <v>946</v>
      </c>
      <c r="O1459" s="311"/>
      <c r="P1459" s="311"/>
      <c r="Q1459" s="311"/>
      <c r="R1459" s="311"/>
      <c r="S1459" s="311"/>
      <c r="T1459" s="311"/>
      <c r="U1459" s="311"/>
      <c r="V1459" s="311"/>
      <c r="W1459" s="311"/>
      <c r="X1459" s="311"/>
      <c r="Y1459" s="311"/>
      <c r="Z1459" s="311"/>
      <c r="AA1459" s="311"/>
      <c r="AB1459" s="311"/>
      <c r="AC1459" s="311"/>
      <c r="AD1459" s="311"/>
      <c r="AE1459" s="311"/>
      <c r="AF1459" s="57"/>
      <c r="AG1459" s="56"/>
      <c r="AH1459" s="311" t="s">
        <v>949</v>
      </c>
      <c r="AI1459" s="311"/>
      <c r="AJ1459" s="311"/>
      <c r="AK1459" s="311"/>
      <c r="AL1459" s="311"/>
      <c r="AM1459" s="311"/>
      <c r="AN1459" s="312"/>
    </row>
    <row r="1460" spans="1:40" s="32" customFormat="1" ht="16" customHeight="1" x14ac:dyDescent="0.2">
      <c r="A1460" s="36"/>
      <c r="D1460" s="311"/>
      <c r="E1460" s="311"/>
      <c r="F1460" s="311"/>
      <c r="G1460" s="311"/>
      <c r="H1460" s="312"/>
      <c r="I1460" s="36"/>
      <c r="J1460" s="74"/>
      <c r="K1460" s="74"/>
      <c r="L1460" s="75"/>
      <c r="N1460" s="352"/>
      <c r="O1460" s="352"/>
      <c r="P1460" s="352"/>
      <c r="Q1460" s="352"/>
      <c r="R1460" s="352"/>
      <c r="S1460" s="352"/>
      <c r="T1460" s="352"/>
      <c r="U1460" s="352"/>
      <c r="V1460" s="352"/>
      <c r="W1460" s="352"/>
      <c r="X1460" s="352"/>
      <c r="Y1460" s="352"/>
      <c r="Z1460" s="352"/>
      <c r="AA1460" s="352"/>
      <c r="AB1460" s="352"/>
      <c r="AC1460" s="352"/>
      <c r="AD1460" s="352"/>
      <c r="AE1460" s="352"/>
      <c r="AF1460" s="83"/>
      <c r="AG1460" s="84"/>
      <c r="AH1460" s="354" t="s">
        <v>950</v>
      </c>
      <c r="AI1460" s="354"/>
      <c r="AJ1460" s="354"/>
      <c r="AK1460" s="354"/>
      <c r="AL1460" s="354"/>
      <c r="AM1460" s="354"/>
      <c r="AN1460" s="373"/>
    </row>
    <row r="1461" spans="1:40" s="32" customFormat="1" ht="16" customHeight="1" x14ac:dyDescent="0.15">
      <c r="A1461" s="36"/>
      <c r="D1461" s="311"/>
      <c r="E1461" s="311"/>
      <c r="F1461" s="311"/>
      <c r="G1461" s="311"/>
      <c r="H1461" s="312"/>
      <c r="I1461" s="36"/>
      <c r="L1461" s="38"/>
      <c r="N1461" s="409"/>
      <c r="O1461" s="409"/>
      <c r="P1461" s="409"/>
      <c r="Q1461" s="409"/>
      <c r="R1461" s="409"/>
      <c r="S1461" s="409"/>
      <c r="T1461" s="409"/>
      <c r="U1461" s="409"/>
      <c r="V1461" s="409"/>
      <c r="W1461" s="409"/>
      <c r="X1461" s="409"/>
      <c r="Y1461" s="409"/>
      <c r="Z1461" s="409"/>
      <c r="AA1461" s="409"/>
      <c r="AB1461" s="409"/>
      <c r="AC1461" s="409"/>
      <c r="AD1461" s="409"/>
      <c r="AF1461" s="36"/>
      <c r="AG1461" s="38"/>
      <c r="AH1461" s="354" t="s">
        <v>951</v>
      </c>
      <c r="AI1461" s="354"/>
      <c r="AJ1461" s="354"/>
      <c r="AK1461" s="354"/>
      <c r="AL1461" s="354"/>
      <c r="AM1461" s="354"/>
      <c r="AN1461" s="373"/>
    </row>
    <row r="1462" spans="1:40" s="32" customFormat="1" ht="16" customHeight="1" x14ac:dyDescent="0.15">
      <c r="A1462" s="36"/>
      <c r="D1462" s="311"/>
      <c r="E1462" s="311"/>
      <c r="F1462" s="311"/>
      <c r="G1462" s="311"/>
      <c r="H1462" s="312"/>
      <c r="I1462" s="36"/>
      <c r="L1462" s="38"/>
      <c r="N1462" s="409"/>
      <c r="O1462" s="409"/>
      <c r="P1462" s="409"/>
      <c r="Q1462" s="409"/>
      <c r="R1462" s="409"/>
      <c r="S1462" s="409"/>
      <c r="T1462" s="409"/>
      <c r="U1462" s="409"/>
      <c r="V1462" s="409"/>
      <c r="W1462" s="409"/>
      <c r="X1462" s="409"/>
      <c r="Y1462" s="409"/>
      <c r="Z1462" s="409"/>
      <c r="AA1462" s="409"/>
      <c r="AB1462" s="409"/>
      <c r="AC1462" s="409"/>
      <c r="AD1462" s="409"/>
      <c r="AF1462" s="36"/>
      <c r="AG1462" s="38"/>
      <c r="AN1462" s="38"/>
    </row>
    <row r="1463" spans="1:40" s="32" customFormat="1" ht="16" customHeight="1" x14ac:dyDescent="0.15">
      <c r="A1463" s="36"/>
      <c r="D1463" s="311"/>
      <c r="E1463" s="311"/>
      <c r="F1463" s="311"/>
      <c r="G1463" s="311"/>
      <c r="H1463" s="312"/>
      <c r="I1463" s="36"/>
      <c r="L1463" s="38"/>
      <c r="N1463" s="409"/>
      <c r="O1463" s="409"/>
      <c r="P1463" s="409"/>
      <c r="Q1463" s="409"/>
      <c r="R1463" s="409"/>
      <c r="S1463" s="409"/>
      <c r="T1463" s="409"/>
      <c r="U1463" s="409"/>
      <c r="V1463" s="409"/>
      <c r="W1463" s="409"/>
      <c r="X1463" s="409"/>
      <c r="Y1463" s="409"/>
      <c r="Z1463" s="409"/>
      <c r="AA1463" s="409"/>
      <c r="AB1463" s="409"/>
      <c r="AC1463" s="409"/>
      <c r="AD1463" s="409"/>
      <c r="AF1463" s="36"/>
      <c r="AG1463" s="38"/>
      <c r="AN1463" s="38"/>
    </row>
    <row r="1464" spans="1:40" s="32" customFormat="1" ht="16" customHeight="1" x14ac:dyDescent="0.15">
      <c r="A1464" s="36"/>
      <c r="D1464" s="352"/>
      <c r="E1464" s="352"/>
      <c r="F1464" s="352"/>
      <c r="G1464" s="352"/>
      <c r="H1464" s="353"/>
      <c r="I1464" s="36"/>
      <c r="L1464" s="38"/>
      <c r="N1464" s="409"/>
      <c r="O1464" s="409"/>
      <c r="P1464" s="409"/>
      <c r="Q1464" s="409"/>
      <c r="R1464" s="409"/>
      <c r="S1464" s="409"/>
      <c r="T1464" s="409"/>
      <c r="U1464" s="409"/>
      <c r="V1464" s="409"/>
      <c r="W1464" s="409"/>
      <c r="X1464" s="409"/>
      <c r="Y1464" s="409"/>
      <c r="Z1464" s="409"/>
      <c r="AA1464" s="409"/>
      <c r="AB1464" s="409"/>
      <c r="AC1464" s="409"/>
      <c r="AD1464" s="409"/>
      <c r="AF1464" s="36"/>
      <c r="AG1464" s="38"/>
      <c r="AN1464" s="38"/>
    </row>
    <row r="1465" spans="1:40" s="32" customFormat="1" ht="16" customHeight="1" x14ac:dyDescent="0.15">
      <c r="A1465" s="36"/>
      <c r="D1465" s="352"/>
      <c r="E1465" s="352"/>
      <c r="F1465" s="352"/>
      <c r="G1465" s="352"/>
      <c r="H1465" s="353"/>
      <c r="I1465" s="36"/>
      <c r="L1465" s="38"/>
      <c r="N1465" s="409"/>
      <c r="O1465" s="409"/>
      <c r="P1465" s="409"/>
      <c r="Q1465" s="409"/>
      <c r="R1465" s="409"/>
      <c r="S1465" s="409"/>
      <c r="T1465" s="409"/>
      <c r="U1465" s="409"/>
      <c r="V1465" s="409"/>
      <c r="W1465" s="409"/>
      <c r="X1465" s="409"/>
      <c r="Y1465" s="409"/>
      <c r="Z1465" s="409"/>
      <c r="AA1465" s="409"/>
      <c r="AB1465" s="409"/>
      <c r="AC1465" s="409"/>
      <c r="AD1465" s="409"/>
      <c r="AF1465" s="36"/>
      <c r="AG1465" s="38"/>
      <c r="AN1465" s="38"/>
    </row>
    <row r="1466" spans="1:40" s="32" customFormat="1" ht="8" customHeight="1" x14ac:dyDescent="0.2">
      <c r="A1466" s="36"/>
      <c r="I1466" s="36"/>
      <c r="L1466" s="38"/>
      <c r="AF1466" s="36"/>
      <c r="AG1466" s="38"/>
      <c r="AN1466" s="38"/>
    </row>
    <row r="1467" spans="1:40" s="32" customFormat="1" ht="16" customHeight="1" x14ac:dyDescent="0.2">
      <c r="A1467" s="36"/>
      <c r="C1467" s="32" t="s">
        <v>725</v>
      </c>
      <c r="D1467" s="311" t="s">
        <v>770</v>
      </c>
      <c r="E1467" s="311"/>
      <c r="F1467" s="311"/>
      <c r="G1467" s="311"/>
      <c r="H1467" s="312"/>
      <c r="I1467" s="334" t="s">
        <v>1046</v>
      </c>
      <c r="J1467" s="335"/>
      <c r="K1467" s="335"/>
      <c r="L1467" s="336"/>
      <c r="AF1467" s="313" t="str" cm="1">
        <f t="array" ref="AF1467">_xlfn.IFS(I1467="いる・いない","－",I1467="いる","○",TRUE,"×")</f>
        <v>－</v>
      </c>
      <c r="AG1467" s="314"/>
      <c r="AN1467" s="38"/>
    </row>
    <row r="1468" spans="1:40" s="32" customFormat="1" ht="16" customHeight="1" x14ac:dyDescent="0.2">
      <c r="A1468" s="36"/>
      <c r="D1468" s="311"/>
      <c r="E1468" s="311"/>
      <c r="F1468" s="311"/>
      <c r="G1468" s="311"/>
      <c r="H1468" s="312"/>
      <c r="I1468" s="80"/>
      <c r="J1468" s="328" t="s">
        <v>78</v>
      </c>
      <c r="K1468" s="328"/>
      <c r="L1468" s="329"/>
      <c r="AF1468" s="36"/>
      <c r="AG1468" s="38"/>
      <c r="AN1468" s="38"/>
    </row>
    <row r="1469" spans="1:40" s="32" customFormat="1" ht="16" customHeight="1" x14ac:dyDescent="0.2">
      <c r="A1469" s="36"/>
      <c r="D1469" s="311"/>
      <c r="E1469" s="311"/>
      <c r="F1469" s="311"/>
      <c r="G1469" s="311"/>
      <c r="H1469" s="312"/>
      <c r="I1469" s="36"/>
      <c r="J1469" s="74"/>
      <c r="K1469" s="74"/>
      <c r="L1469" s="75"/>
      <c r="AF1469" s="36"/>
      <c r="AG1469" s="38"/>
      <c r="AN1469" s="38"/>
    </row>
    <row r="1470" spans="1:40" s="32" customFormat="1" ht="16" customHeight="1" x14ac:dyDescent="0.2">
      <c r="A1470" s="36"/>
      <c r="D1470" s="352"/>
      <c r="E1470" s="352"/>
      <c r="F1470" s="352"/>
      <c r="G1470" s="352"/>
      <c r="H1470" s="353"/>
      <c r="I1470" s="36"/>
      <c r="L1470" s="38"/>
      <c r="AF1470" s="36"/>
      <c r="AG1470" s="38"/>
      <c r="AN1470" s="38"/>
    </row>
    <row r="1471" spans="1:40" s="32" customFormat="1" ht="8" customHeight="1" x14ac:dyDescent="0.2">
      <c r="A1471" s="36"/>
      <c r="I1471" s="76"/>
      <c r="J1471" s="71"/>
      <c r="K1471" s="71"/>
      <c r="L1471" s="79"/>
      <c r="AF1471" s="36"/>
      <c r="AG1471" s="38"/>
      <c r="AN1471" s="38"/>
    </row>
    <row r="1472" spans="1:40" s="32" customFormat="1" ht="16" customHeight="1" x14ac:dyDescent="0.2">
      <c r="A1472" s="36"/>
      <c r="C1472" s="32" t="s">
        <v>104</v>
      </c>
      <c r="D1472" s="311" t="s">
        <v>1289</v>
      </c>
      <c r="E1472" s="311"/>
      <c r="F1472" s="311"/>
      <c r="G1472" s="311"/>
      <c r="H1472" s="312"/>
      <c r="I1472" s="334" t="s">
        <v>1046</v>
      </c>
      <c r="J1472" s="335"/>
      <c r="K1472" s="335"/>
      <c r="L1472" s="336"/>
      <c r="M1472" s="36" t="s">
        <v>97</v>
      </c>
      <c r="N1472" s="311" t="s">
        <v>1079</v>
      </c>
      <c r="O1472" s="311"/>
      <c r="P1472" s="311"/>
      <c r="Q1472" s="311"/>
      <c r="R1472" s="311"/>
      <c r="S1472" s="311"/>
      <c r="T1472" s="311"/>
      <c r="U1472" s="311"/>
      <c r="V1472" s="311"/>
      <c r="W1472" s="311"/>
      <c r="X1472" s="311"/>
      <c r="Y1472" s="311"/>
      <c r="Z1472" s="311"/>
      <c r="AA1472" s="311"/>
      <c r="AB1472" s="311"/>
      <c r="AC1472" s="311"/>
      <c r="AD1472" s="311"/>
      <c r="AE1472" s="311"/>
      <c r="AF1472" s="313" t="str" cm="1">
        <f t="array" ref="AF1472">_xlfn.IFS(I1472="いる・いない","－",I1472="いる","○",TRUE,"×")</f>
        <v>－</v>
      </c>
      <c r="AG1472" s="314"/>
      <c r="AH1472" s="354" t="s">
        <v>947</v>
      </c>
      <c r="AI1472" s="354"/>
      <c r="AJ1472" s="354"/>
      <c r="AK1472" s="354"/>
      <c r="AL1472" s="354"/>
      <c r="AM1472" s="354"/>
      <c r="AN1472" s="373"/>
    </row>
    <row r="1473" spans="1:40" s="32" customFormat="1" ht="16" customHeight="1" x14ac:dyDescent="0.2">
      <c r="A1473" s="36"/>
      <c r="D1473" s="311"/>
      <c r="E1473" s="311"/>
      <c r="F1473" s="311"/>
      <c r="G1473" s="311"/>
      <c r="H1473" s="312"/>
      <c r="I1473" s="80"/>
      <c r="J1473" s="328" t="s">
        <v>78</v>
      </c>
      <c r="K1473" s="328"/>
      <c r="L1473" s="329"/>
      <c r="M1473" s="36"/>
      <c r="N1473" s="311"/>
      <c r="O1473" s="311"/>
      <c r="P1473" s="311"/>
      <c r="Q1473" s="311"/>
      <c r="R1473" s="311"/>
      <c r="S1473" s="311"/>
      <c r="T1473" s="311"/>
      <c r="U1473" s="311"/>
      <c r="V1473" s="311"/>
      <c r="W1473" s="311"/>
      <c r="X1473" s="311"/>
      <c r="Y1473" s="311"/>
      <c r="Z1473" s="311"/>
      <c r="AA1473" s="311"/>
      <c r="AB1473" s="311"/>
      <c r="AC1473" s="311"/>
      <c r="AD1473" s="311"/>
      <c r="AE1473" s="311"/>
      <c r="AF1473" s="57"/>
      <c r="AG1473" s="56"/>
      <c r="AH1473" s="311" t="s">
        <v>948</v>
      </c>
      <c r="AI1473" s="311"/>
      <c r="AJ1473" s="311"/>
      <c r="AK1473" s="311"/>
      <c r="AL1473" s="311"/>
      <c r="AM1473" s="311"/>
      <c r="AN1473" s="312"/>
    </row>
    <row r="1474" spans="1:40" s="32" customFormat="1" ht="16" customHeight="1" x14ac:dyDescent="0.2">
      <c r="A1474" s="36"/>
      <c r="D1474" s="311"/>
      <c r="E1474" s="311"/>
      <c r="F1474" s="311"/>
      <c r="G1474" s="311"/>
      <c r="H1474" s="312"/>
      <c r="I1474" s="36"/>
      <c r="J1474" s="74"/>
      <c r="K1474" s="74"/>
      <c r="L1474" s="75"/>
      <c r="M1474" s="36"/>
      <c r="N1474" s="311"/>
      <c r="O1474" s="311"/>
      <c r="P1474" s="311"/>
      <c r="Q1474" s="311"/>
      <c r="R1474" s="311"/>
      <c r="S1474" s="311"/>
      <c r="T1474" s="311"/>
      <c r="U1474" s="311"/>
      <c r="V1474" s="311"/>
      <c r="W1474" s="311"/>
      <c r="X1474" s="311"/>
      <c r="Y1474" s="311"/>
      <c r="Z1474" s="311"/>
      <c r="AA1474" s="311"/>
      <c r="AB1474" s="311"/>
      <c r="AC1474" s="311"/>
      <c r="AD1474" s="311"/>
      <c r="AE1474" s="311"/>
      <c r="AF1474" s="57"/>
      <c r="AG1474" s="56"/>
      <c r="AH1474" s="311"/>
      <c r="AI1474" s="311"/>
      <c r="AJ1474" s="311"/>
      <c r="AK1474" s="311"/>
      <c r="AL1474" s="311"/>
      <c r="AM1474" s="311"/>
      <c r="AN1474" s="312"/>
    </row>
    <row r="1475" spans="1:40" s="32" customFormat="1" ht="16" customHeight="1" x14ac:dyDescent="0.2">
      <c r="A1475" s="36"/>
      <c r="D1475" s="311"/>
      <c r="E1475" s="311"/>
      <c r="F1475" s="311"/>
      <c r="G1475" s="311"/>
      <c r="H1475" s="312"/>
      <c r="I1475" s="36"/>
      <c r="L1475" s="38"/>
      <c r="M1475" s="36"/>
      <c r="N1475" s="419"/>
      <c r="O1475" s="419"/>
      <c r="P1475" s="419"/>
      <c r="Q1475" s="419"/>
      <c r="R1475" s="419"/>
      <c r="S1475" s="419"/>
      <c r="T1475" s="419"/>
      <c r="U1475" s="419"/>
      <c r="V1475" s="419"/>
      <c r="W1475" s="419"/>
      <c r="X1475" s="419"/>
      <c r="Y1475" s="419"/>
      <c r="Z1475" s="419"/>
      <c r="AA1475" s="419"/>
      <c r="AB1475" s="419"/>
      <c r="AC1475" s="419"/>
      <c r="AD1475" s="419"/>
      <c r="AE1475" s="419"/>
      <c r="AF1475" s="269"/>
      <c r="AG1475" s="194"/>
      <c r="AN1475" s="38"/>
    </row>
    <row r="1476" spans="1:40" s="32" customFormat="1" ht="16" customHeight="1" x14ac:dyDescent="0.2">
      <c r="A1476" s="36"/>
      <c r="D1476" s="311"/>
      <c r="E1476" s="311"/>
      <c r="F1476" s="311"/>
      <c r="G1476" s="311"/>
      <c r="H1476" s="312"/>
      <c r="I1476" s="36"/>
      <c r="L1476" s="38"/>
      <c r="M1476" s="36"/>
      <c r="N1476" s="419"/>
      <c r="O1476" s="419"/>
      <c r="P1476" s="419"/>
      <c r="Q1476" s="419"/>
      <c r="R1476" s="419"/>
      <c r="S1476" s="419"/>
      <c r="T1476" s="419"/>
      <c r="U1476" s="419"/>
      <c r="V1476" s="419"/>
      <c r="W1476" s="419"/>
      <c r="X1476" s="419"/>
      <c r="Y1476" s="419"/>
      <c r="Z1476" s="419"/>
      <c r="AA1476" s="419"/>
      <c r="AB1476" s="419"/>
      <c r="AC1476" s="419"/>
      <c r="AD1476" s="419"/>
      <c r="AE1476" s="419"/>
      <c r="AF1476" s="269"/>
      <c r="AG1476" s="194"/>
      <c r="AN1476" s="38"/>
    </row>
    <row r="1477" spans="1:40" s="32" customFormat="1" ht="16" customHeight="1" x14ac:dyDescent="0.2">
      <c r="A1477" s="36"/>
      <c r="D1477" s="311"/>
      <c r="E1477" s="311"/>
      <c r="F1477" s="311"/>
      <c r="G1477" s="311"/>
      <c r="H1477" s="312"/>
      <c r="I1477" s="36"/>
      <c r="L1477" s="38"/>
      <c r="M1477" s="36"/>
      <c r="N1477" s="419"/>
      <c r="O1477" s="419"/>
      <c r="P1477" s="419"/>
      <c r="Q1477" s="419"/>
      <c r="R1477" s="419"/>
      <c r="S1477" s="419"/>
      <c r="T1477" s="419"/>
      <c r="U1477" s="419"/>
      <c r="V1477" s="419"/>
      <c r="W1477" s="419"/>
      <c r="X1477" s="419"/>
      <c r="Y1477" s="419"/>
      <c r="Z1477" s="419"/>
      <c r="AA1477" s="419"/>
      <c r="AB1477" s="419"/>
      <c r="AC1477" s="419"/>
      <c r="AD1477" s="419"/>
      <c r="AE1477" s="419"/>
      <c r="AF1477" s="269"/>
      <c r="AG1477" s="194"/>
      <c r="AN1477" s="38"/>
    </row>
    <row r="1478" spans="1:40" s="32" customFormat="1" ht="8" customHeight="1" x14ac:dyDescent="0.2">
      <c r="A1478" s="36"/>
      <c r="I1478" s="36"/>
      <c r="L1478" s="38"/>
      <c r="AF1478" s="36"/>
      <c r="AG1478" s="38"/>
      <c r="AN1478" s="38"/>
    </row>
    <row r="1479" spans="1:40" s="32" customFormat="1" ht="16" customHeight="1" x14ac:dyDescent="0.2">
      <c r="A1479" s="36"/>
      <c r="B1479" s="383" t="s">
        <v>451</v>
      </c>
      <c r="C1479" s="384"/>
      <c r="D1479" s="311" t="s">
        <v>771</v>
      </c>
      <c r="E1479" s="311"/>
      <c r="F1479" s="311"/>
      <c r="G1479" s="311"/>
      <c r="H1479" s="312"/>
      <c r="I1479" s="36"/>
      <c r="L1479" s="38"/>
      <c r="AF1479" s="36"/>
      <c r="AG1479" s="38"/>
      <c r="AN1479" s="38"/>
    </row>
    <row r="1480" spans="1:40" s="32" customFormat="1" ht="16" customHeight="1" x14ac:dyDescent="0.2">
      <c r="A1480" s="36"/>
      <c r="D1480" s="352"/>
      <c r="E1480" s="352"/>
      <c r="F1480" s="352"/>
      <c r="G1480" s="352"/>
      <c r="H1480" s="353"/>
      <c r="I1480" s="36"/>
      <c r="L1480" s="38"/>
      <c r="AF1480" s="36"/>
      <c r="AG1480" s="38"/>
      <c r="AN1480" s="38"/>
    </row>
    <row r="1481" spans="1:40" s="32" customFormat="1" ht="16" customHeight="1" x14ac:dyDescent="0.2">
      <c r="A1481" s="36"/>
      <c r="C1481" s="32" t="s">
        <v>772</v>
      </c>
      <c r="D1481" s="311" t="s">
        <v>773</v>
      </c>
      <c r="E1481" s="311"/>
      <c r="F1481" s="311"/>
      <c r="G1481" s="311"/>
      <c r="H1481" s="312"/>
      <c r="I1481" s="334" t="s">
        <v>1046</v>
      </c>
      <c r="J1481" s="335"/>
      <c r="K1481" s="335"/>
      <c r="L1481" s="336"/>
      <c r="M1481" s="32" t="s">
        <v>59</v>
      </c>
      <c r="N1481" s="168" t="s">
        <v>1577</v>
      </c>
      <c r="AF1481" s="313" t="str" cm="1">
        <f t="array" ref="AF1481">_xlfn.IFS(I1481="いる・いない","－",I1481="いる","○",TRUE,"△")</f>
        <v>－</v>
      </c>
      <c r="AG1481" s="314"/>
      <c r="AH1481" s="311" t="s">
        <v>775</v>
      </c>
      <c r="AI1481" s="311"/>
      <c r="AJ1481" s="311"/>
      <c r="AK1481" s="311"/>
      <c r="AL1481" s="311"/>
      <c r="AM1481" s="311"/>
      <c r="AN1481" s="312"/>
    </row>
    <row r="1482" spans="1:40" s="32" customFormat="1" ht="16" customHeight="1" x14ac:dyDescent="0.2">
      <c r="A1482" s="36"/>
      <c r="D1482" s="311"/>
      <c r="E1482" s="311"/>
      <c r="F1482" s="311"/>
      <c r="G1482" s="311"/>
      <c r="H1482" s="312"/>
      <c r="I1482" s="36"/>
      <c r="J1482" s="74"/>
      <c r="K1482" s="74"/>
      <c r="L1482" s="75"/>
      <c r="N1482" s="80"/>
      <c r="O1482" s="32" t="s">
        <v>138</v>
      </c>
      <c r="P1482" s="53" t="s">
        <v>1521</v>
      </c>
      <c r="AF1482" s="36"/>
      <c r="AG1482" s="38"/>
      <c r="AH1482" s="311"/>
      <c r="AI1482" s="311"/>
      <c r="AJ1482" s="311"/>
      <c r="AK1482" s="311"/>
      <c r="AL1482" s="311"/>
      <c r="AM1482" s="311"/>
      <c r="AN1482" s="312"/>
    </row>
    <row r="1483" spans="1:40" s="32" customFormat="1" ht="16" customHeight="1" x14ac:dyDescent="0.2">
      <c r="A1483" s="36"/>
      <c r="D1483" s="311"/>
      <c r="E1483" s="311"/>
      <c r="F1483" s="311"/>
      <c r="G1483" s="311"/>
      <c r="H1483" s="312"/>
      <c r="I1483" s="36"/>
      <c r="J1483" s="74"/>
      <c r="K1483" s="74"/>
      <c r="L1483" s="75"/>
      <c r="N1483" s="80"/>
      <c r="O1483" s="32" t="s">
        <v>138</v>
      </c>
      <c r="P1483" s="53" t="s">
        <v>1522</v>
      </c>
      <c r="AF1483" s="36"/>
      <c r="AG1483" s="38"/>
      <c r="AH1483" s="55"/>
      <c r="AI1483" s="55"/>
      <c r="AJ1483" s="55"/>
      <c r="AK1483" s="55"/>
      <c r="AL1483" s="55"/>
      <c r="AM1483" s="55"/>
      <c r="AN1483" s="56"/>
    </row>
    <row r="1484" spans="1:40" s="32" customFormat="1" ht="16" customHeight="1" x14ac:dyDescent="0.2">
      <c r="A1484" s="36"/>
      <c r="D1484" s="311"/>
      <c r="E1484" s="311"/>
      <c r="F1484" s="311"/>
      <c r="G1484" s="311"/>
      <c r="H1484" s="312"/>
      <c r="I1484" s="36"/>
      <c r="L1484" s="38"/>
      <c r="N1484" s="80"/>
      <c r="O1484" s="32" t="s">
        <v>138</v>
      </c>
      <c r="P1484" s="53" t="s">
        <v>1523</v>
      </c>
      <c r="AF1484" s="36"/>
      <c r="AG1484" s="38"/>
      <c r="AN1484" s="38"/>
    </row>
    <row r="1485" spans="1:40" s="32" customFormat="1" ht="16" customHeight="1" x14ac:dyDescent="0.2">
      <c r="A1485" s="36"/>
      <c r="D1485" s="311"/>
      <c r="E1485" s="311"/>
      <c r="F1485" s="311"/>
      <c r="G1485" s="311"/>
      <c r="H1485" s="312"/>
      <c r="I1485" s="36"/>
      <c r="L1485" s="38"/>
      <c r="N1485" s="80"/>
      <c r="O1485" s="32" t="s">
        <v>138</v>
      </c>
      <c r="P1485" s="53" t="s">
        <v>1524</v>
      </c>
      <c r="AF1485" s="36"/>
      <c r="AG1485" s="38"/>
      <c r="AN1485" s="38"/>
    </row>
    <row r="1486" spans="1:40" s="32" customFormat="1" ht="16" customHeight="1" x14ac:dyDescent="0.2">
      <c r="A1486" s="36"/>
      <c r="D1486" s="352"/>
      <c r="E1486" s="352"/>
      <c r="F1486" s="352"/>
      <c r="G1486" s="352"/>
      <c r="H1486" s="353"/>
      <c r="I1486" s="36"/>
      <c r="L1486" s="38"/>
      <c r="N1486" s="80"/>
      <c r="O1486" s="32" t="s">
        <v>138</v>
      </c>
      <c r="P1486" s="53" t="s">
        <v>1013</v>
      </c>
      <c r="S1486" s="32" t="s">
        <v>1561</v>
      </c>
      <c r="T1486" s="339"/>
      <c r="U1486" s="339"/>
      <c r="V1486" s="339"/>
      <c r="W1486" s="339"/>
      <c r="X1486" s="339"/>
      <c r="Y1486" s="339"/>
      <c r="Z1486" s="339"/>
      <c r="AA1486" s="339"/>
      <c r="AB1486" s="339"/>
      <c r="AC1486" s="339"/>
      <c r="AD1486" s="32" t="s">
        <v>1560</v>
      </c>
      <c r="AF1486" s="36"/>
      <c r="AG1486" s="38"/>
      <c r="AN1486" s="38"/>
    </row>
    <row r="1487" spans="1:40" s="32" customFormat="1" ht="7.5" customHeight="1" x14ac:dyDescent="0.2">
      <c r="A1487" s="36"/>
      <c r="I1487" s="36"/>
      <c r="L1487" s="38"/>
      <c r="AF1487" s="36"/>
      <c r="AG1487" s="38"/>
      <c r="AN1487" s="38"/>
    </row>
    <row r="1488" spans="1:40" s="32" customFormat="1" ht="16" customHeight="1" x14ac:dyDescent="0.2">
      <c r="A1488" s="36"/>
      <c r="C1488" s="32" t="s">
        <v>774</v>
      </c>
      <c r="D1488" s="311" t="s">
        <v>1519</v>
      </c>
      <c r="E1488" s="311"/>
      <c r="F1488" s="311"/>
      <c r="G1488" s="311"/>
      <c r="H1488" s="312"/>
      <c r="I1488" s="334" t="s">
        <v>1046</v>
      </c>
      <c r="J1488" s="335"/>
      <c r="K1488" s="335"/>
      <c r="L1488" s="336"/>
      <c r="M1488" s="32" t="s">
        <v>59</v>
      </c>
      <c r="N1488" s="168" t="s">
        <v>1578</v>
      </c>
      <c r="AF1488" s="313" t="str" cm="1">
        <f t="array" ref="AF1488">_xlfn.IFS(I1488="いる・いない","－",I1488="いる","○",TRUE,"△")</f>
        <v>－</v>
      </c>
      <c r="AG1488" s="314"/>
      <c r="AN1488" s="38"/>
    </row>
    <row r="1489" spans="1:40" s="32" customFormat="1" ht="16" customHeight="1" x14ac:dyDescent="0.2">
      <c r="A1489" s="36"/>
      <c r="D1489" s="311"/>
      <c r="E1489" s="311"/>
      <c r="F1489" s="311"/>
      <c r="G1489" s="311"/>
      <c r="H1489" s="312"/>
      <c r="I1489" s="36"/>
      <c r="J1489" s="74"/>
      <c r="K1489" s="74"/>
      <c r="L1489" s="75"/>
      <c r="N1489" s="80"/>
      <c r="O1489" s="32" t="s">
        <v>138</v>
      </c>
      <c r="P1489" s="53" t="s">
        <v>1525</v>
      </c>
      <c r="AF1489" s="36"/>
      <c r="AG1489" s="38"/>
      <c r="AN1489" s="38"/>
    </row>
    <row r="1490" spans="1:40" s="32" customFormat="1" ht="16" customHeight="1" x14ac:dyDescent="0.2">
      <c r="A1490" s="36"/>
      <c r="D1490" s="352"/>
      <c r="E1490" s="352"/>
      <c r="F1490" s="352"/>
      <c r="G1490" s="352"/>
      <c r="H1490" s="353"/>
      <c r="I1490" s="36"/>
      <c r="L1490" s="38"/>
      <c r="N1490" s="80"/>
      <c r="O1490" s="32" t="s">
        <v>138</v>
      </c>
      <c r="P1490" s="53" t="s">
        <v>1526</v>
      </c>
      <c r="AF1490" s="36"/>
      <c r="AG1490" s="38"/>
      <c r="AN1490" s="38"/>
    </row>
    <row r="1491" spans="1:40" s="32" customFormat="1" ht="16" customHeight="1" x14ac:dyDescent="0.2">
      <c r="A1491" s="36"/>
      <c r="D1491" s="44"/>
      <c r="E1491" s="44"/>
      <c r="F1491" s="44"/>
      <c r="G1491" s="44"/>
      <c r="H1491" s="44"/>
      <c r="I1491" s="36"/>
      <c r="L1491" s="38"/>
      <c r="N1491" s="80"/>
      <c r="O1491" s="32" t="s">
        <v>138</v>
      </c>
      <c r="P1491" s="53" t="s">
        <v>1527</v>
      </c>
      <c r="S1491" s="32" t="s">
        <v>1561</v>
      </c>
      <c r="T1491" s="339"/>
      <c r="U1491" s="339"/>
      <c r="V1491" s="339"/>
      <c r="W1491" s="339"/>
      <c r="X1491" s="339"/>
      <c r="Y1491" s="339"/>
      <c r="Z1491" s="339"/>
      <c r="AA1491" s="339"/>
      <c r="AB1491" s="339"/>
      <c r="AC1491" s="339"/>
      <c r="AD1491" s="32" t="s">
        <v>1560</v>
      </c>
      <c r="AF1491" s="36"/>
      <c r="AG1491" s="38"/>
      <c r="AN1491" s="38"/>
    </row>
    <row r="1492" spans="1:40" s="32" customFormat="1" ht="7.5" customHeight="1" x14ac:dyDescent="0.2">
      <c r="A1492" s="36"/>
      <c r="I1492" s="36"/>
      <c r="L1492" s="38"/>
      <c r="AF1492" s="36"/>
      <c r="AG1492" s="38"/>
      <c r="AN1492" s="38"/>
    </row>
    <row r="1493" spans="1:40" s="32" customFormat="1" ht="16" customHeight="1" x14ac:dyDescent="0.2">
      <c r="A1493" s="36"/>
      <c r="C1493" s="32" t="s">
        <v>79</v>
      </c>
      <c r="D1493" s="311" t="s">
        <v>1520</v>
      </c>
      <c r="E1493" s="311"/>
      <c r="F1493" s="311"/>
      <c r="G1493" s="311"/>
      <c r="H1493" s="312"/>
      <c r="I1493" s="334" t="s">
        <v>1046</v>
      </c>
      <c r="J1493" s="335"/>
      <c r="K1493" s="335"/>
      <c r="L1493" s="336"/>
      <c r="M1493" s="32" t="s">
        <v>59</v>
      </c>
      <c r="N1493" s="168" t="s">
        <v>1579</v>
      </c>
      <c r="AF1493" s="313" t="str" cm="1">
        <f t="array" ref="AF1493">_xlfn.IFS(I1493="いる・いない","－",I1493="いる","○",TRUE,"△")</f>
        <v>－</v>
      </c>
      <c r="AG1493" s="314"/>
      <c r="AN1493" s="38"/>
    </row>
    <row r="1494" spans="1:40" s="32" customFormat="1" ht="16" customHeight="1" x14ac:dyDescent="0.2">
      <c r="A1494" s="36"/>
      <c r="D1494" s="311"/>
      <c r="E1494" s="311"/>
      <c r="F1494" s="311"/>
      <c r="G1494" s="311"/>
      <c r="H1494" s="312"/>
      <c r="I1494" s="36"/>
      <c r="J1494" s="74"/>
      <c r="K1494" s="74"/>
      <c r="L1494" s="75"/>
      <c r="N1494" s="80"/>
      <c r="O1494" s="32" t="s">
        <v>138</v>
      </c>
      <c r="P1494" s="53" t="s">
        <v>1528</v>
      </c>
      <c r="AF1494" s="36"/>
      <c r="AG1494" s="38"/>
      <c r="AN1494" s="38"/>
    </row>
    <row r="1495" spans="1:40" s="32" customFormat="1" ht="16" customHeight="1" x14ac:dyDescent="0.2">
      <c r="A1495" s="36"/>
      <c r="D1495" s="311"/>
      <c r="E1495" s="311"/>
      <c r="F1495" s="311"/>
      <c r="G1495" s="311"/>
      <c r="H1495" s="312"/>
      <c r="I1495" s="36"/>
      <c r="J1495" s="74"/>
      <c r="K1495" s="74"/>
      <c r="L1495" s="75"/>
      <c r="N1495" s="80"/>
      <c r="O1495" s="32" t="s">
        <v>138</v>
      </c>
      <c r="P1495" s="53" t="s">
        <v>1529</v>
      </c>
      <c r="AF1495" s="36"/>
      <c r="AG1495" s="38"/>
      <c r="AN1495" s="38"/>
    </row>
    <row r="1496" spans="1:40" s="32" customFormat="1" ht="16" customHeight="1" x14ac:dyDescent="0.2">
      <c r="A1496" s="36"/>
      <c r="D1496" s="311"/>
      <c r="E1496" s="311"/>
      <c r="F1496" s="311"/>
      <c r="G1496" s="311"/>
      <c r="H1496" s="312"/>
      <c r="I1496" s="36"/>
      <c r="J1496" s="74"/>
      <c r="K1496" s="74"/>
      <c r="L1496" s="75"/>
      <c r="N1496" s="80"/>
      <c r="O1496" s="32" t="s">
        <v>138</v>
      </c>
      <c r="P1496" s="53" t="s">
        <v>1530</v>
      </c>
      <c r="AF1496" s="36"/>
      <c r="AG1496" s="38"/>
      <c r="AN1496" s="38"/>
    </row>
    <row r="1497" spans="1:40" s="32" customFormat="1" ht="16" customHeight="1" x14ac:dyDescent="0.2">
      <c r="A1497" s="36"/>
      <c r="D1497" s="311"/>
      <c r="E1497" s="311"/>
      <c r="F1497" s="311"/>
      <c r="G1497" s="311"/>
      <c r="H1497" s="312"/>
      <c r="I1497" s="36"/>
      <c r="J1497" s="74"/>
      <c r="K1497" s="74"/>
      <c r="L1497" s="75"/>
      <c r="N1497" s="80"/>
      <c r="O1497" s="32" t="s">
        <v>138</v>
      </c>
      <c r="P1497" s="53" t="s">
        <v>1527</v>
      </c>
      <c r="S1497" s="32" t="s">
        <v>1561</v>
      </c>
      <c r="T1497" s="339"/>
      <c r="U1497" s="339"/>
      <c r="V1497" s="339"/>
      <c r="W1497" s="339"/>
      <c r="X1497" s="339"/>
      <c r="Y1497" s="339"/>
      <c r="Z1497" s="339"/>
      <c r="AA1497" s="339"/>
      <c r="AB1497" s="339"/>
      <c r="AC1497" s="339"/>
      <c r="AD1497" s="32" t="s">
        <v>1560</v>
      </c>
      <c r="AF1497" s="36"/>
      <c r="AG1497" s="38"/>
      <c r="AN1497" s="38"/>
    </row>
    <row r="1498" spans="1:40" s="32" customFormat="1" ht="16" customHeight="1" x14ac:dyDescent="0.2">
      <c r="A1498" s="36"/>
      <c r="D1498" s="352"/>
      <c r="E1498" s="352"/>
      <c r="F1498" s="352"/>
      <c r="G1498" s="352"/>
      <c r="H1498" s="353"/>
      <c r="I1498" s="36"/>
      <c r="L1498" s="38"/>
      <c r="AF1498" s="36"/>
      <c r="AG1498" s="38"/>
      <c r="AN1498" s="38"/>
    </row>
    <row r="1499" spans="1:40" s="32" customFormat="1" ht="7" customHeight="1" x14ac:dyDescent="0.2">
      <c r="A1499" s="36"/>
      <c r="I1499" s="36"/>
      <c r="L1499" s="38"/>
      <c r="AF1499" s="36"/>
      <c r="AG1499" s="38"/>
      <c r="AN1499" s="38"/>
    </row>
    <row r="1500" spans="1:40" ht="16" customHeight="1" x14ac:dyDescent="0.2">
      <c r="A1500" s="76"/>
      <c r="B1500" s="71"/>
      <c r="C1500" s="71"/>
      <c r="D1500" s="71"/>
      <c r="E1500" s="71"/>
      <c r="F1500" s="71"/>
      <c r="G1500" s="71"/>
      <c r="H1500" s="71"/>
      <c r="I1500" s="27"/>
      <c r="J1500" s="28"/>
      <c r="K1500" s="28"/>
      <c r="L1500" s="29"/>
      <c r="M1500" s="28"/>
      <c r="N1500" s="28"/>
      <c r="O1500" s="28"/>
      <c r="P1500" s="28"/>
      <c r="Q1500" s="28"/>
      <c r="R1500" s="28"/>
      <c r="S1500" s="28"/>
      <c r="T1500" s="28"/>
      <c r="U1500" s="28"/>
      <c r="V1500" s="28"/>
      <c r="W1500" s="28"/>
      <c r="X1500" s="28"/>
      <c r="Y1500" s="28"/>
      <c r="Z1500" s="28"/>
      <c r="AA1500" s="28"/>
      <c r="AB1500" s="28"/>
      <c r="AC1500" s="28"/>
      <c r="AD1500" s="28"/>
      <c r="AE1500" s="28"/>
      <c r="AF1500" s="27"/>
      <c r="AG1500" s="29"/>
      <c r="AH1500" s="28"/>
      <c r="AI1500" s="28"/>
      <c r="AJ1500" s="28"/>
      <c r="AK1500" s="28"/>
      <c r="AL1500" s="28"/>
      <c r="AM1500" s="28"/>
      <c r="AN1500" s="29"/>
    </row>
    <row r="1501" spans="1:40" ht="16" customHeight="1" x14ac:dyDescent="0.2"/>
    <row r="1502" spans="1:40" ht="16" customHeight="1" x14ac:dyDescent="0.2"/>
    <row r="1503" spans="1:40" ht="16" customHeight="1" x14ac:dyDescent="0.2"/>
    <row r="1504" spans="1:40" ht="16" customHeight="1" x14ac:dyDescent="0.2"/>
    <row r="1505" ht="16" customHeight="1" x14ac:dyDescent="0.2"/>
    <row r="1506" ht="16" customHeight="1" x14ac:dyDescent="0.2"/>
    <row r="1507" ht="16" customHeight="1" x14ac:dyDescent="0.2"/>
    <row r="1508" ht="16" customHeight="1" x14ac:dyDescent="0.2"/>
    <row r="1509" ht="16" customHeight="1" x14ac:dyDescent="0.2"/>
    <row r="1510" ht="16" customHeight="1" x14ac:dyDescent="0.2"/>
    <row r="1511" ht="16" customHeight="1" x14ac:dyDescent="0.2"/>
    <row r="1512" ht="16" customHeight="1" x14ac:dyDescent="0.2"/>
    <row r="1513" ht="16" customHeight="1" x14ac:dyDescent="0.2"/>
    <row r="1514" ht="16" customHeight="1" x14ac:dyDescent="0.2"/>
    <row r="1515" ht="16" customHeight="1" x14ac:dyDescent="0.2"/>
    <row r="1516" ht="16" customHeight="1" x14ac:dyDescent="0.2"/>
    <row r="1517" ht="16" customHeight="1" x14ac:dyDescent="0.2"/>
    <row r="1518" ht="16" customHeight="1" x14ac:dyDescent="0.2"/>
    <row r="1519" ht="16" customHeight="1" x14ac:dyDescent="0.2"/>
    <row r="1520" ht="16" customHeight="1" x14ac:dyDescent="0.2"/>
    <row r="1521" ht="16" customHeight="1" x14ac:dyDescent="0.2"/>
    <row r="1522" ht="16" customHeight="1" x14ac:dyDescent="0.2"/>
    <row r="1523" ht="16" customHeight="1" x14ac:dyDescent="0.2"/>
    <row r="1524" ht="16" customHeight="1" x14ac:dyDescent="0.2"/>
    <row r="1525" ht="16" customHeight="1" x14ac:dyDescent="0.2"/>
    <row r="1526" ht="16" customHeight="1" x14ac:dyDescent="0.2"/>
    <row r="1527" ht="16" customHeight="1" x14ac:dyDescent="0.2"/>
    <row r="1528" ht="16" customHeight="1" x14ac:dyDescent="0.2"/>
    <row r="1529" ht="16" customHeight="1" x14ac:dyDescent="0.2"/>
    <row r="1530" ht="16" customHeight="1" x14ac:dyDescent="0.2"/>
    <row r="1531" ht="16" customHeight="1" x14ac:dyDescent="0.2"/>
    <row r="1532" ht="16" customHeight="1" x14ac:dyDescent="0.2"/>
  </sheetData>
  <mergeCells count="1657">
    <mergeCell ref="D1493:H1498"/>
    <mergeCell ref="I1493:L1493"/>
    <mergeCell ref="O137:AE137"/>
    <mergeCell ref="O144:AE144"/>
    <mergeCell ref="O145:AE145"/>
    <mergeCell ref="O146:AE146"/>
    <mergeCell ref="O147:AE147"/>
    <mergeCell ref="C130:H134"/>
    <mergeCell ref="O148:AE148"/>
    <mergeCell ref="O149:AE149"/>
    <mergeCell ref="C152:H156"/>
    <mergeCell ref="W152:AB152"/>
    <mergeCell ref="N152:V152"/>
    <mergeCell ref="AH182:AN182"/>
    <mergeCell ref="AH191:AN192"/>
    <mergeCell ref="AH1344:AN1349"/>
    <mergeCell ref="N1287:AE1290"/>
    <mergeCell ref="N1357:AE1358"/>
    <mergeCell ref="N1372:AE1374"/>
    <mergeCell ref="D1378:H1384"/>
    <mergeCell ref="I1378:L1378"/>
    <mergeCell ref="W1379:AB1379"/>
    <mergeCell ref="S1379:V1379"/>
    <mergeCell ref="D1224:H1227"/>
    <mergeCell ref="D1198:H1203"/>
    <mergeCell ref="I1198:L1198"/>
    <mergeCell ref="N1198:AE1200"/>
    <mergeCell ref="N1201:AE1202"/>
    <mergeCell ref="D1243:H1247"/>
    <mergeCell ref="AH365:AN365"/>
    <mergeCell ref="AH355:AN357"/>
    <mergeCell ref="N521:AD521"/>
    <mergeCell ref="O1035:AD1035"/>
    <mergeCell ref="O811:T811"/>
    <mergeCell ref="AA797:AD797"/>
    <mergeCell ref="I764:L764"/>
    <mergeCell ref="N515:AE515"/>
    <mergeCell ref="N519:Q519"/>
    <mergeCell ref="R519:AD519"/>
    <mergeCell ref="N520:AD520"/>
    <mergeCell ref="P438:R438"/>
    <mergeCell ref="AH475:AN475"/>
    <mergeCell ref="AH624:AN624"/>
    <mergeCell ref="AH625:AN626"/>
    <mergeCell ref="AH627:AN627"/>
    <mergeCell ref="O612:AE612"/>
    <mergeCell ref="U887:AD887"/>
    <mergeCell ref="O886:S886"/>
    <mergeCell ref="T886:V886"/>
    <mergeCell ref="O815:AD815"/>
    <mergeCell ref="AH637:AN637"/>
    <mergeCell ref="O641:AD643"/>
    <mergeCell ref="O644:AD645"/>
    <mergeCell ref="L457:P458"/>
    <mergeCell ref="O494:AE494"/>
    <mergeCell ref="AH769:AN770"/>
    <mergeCell ref="Z795:AA795"/>
    <mergeCell ref="AH809:AN809"/>
    <mergeCell ref="T832:AD832"/>
    <mergeCell ref="U835:AD835"/>
    <mergeCell ref="AH635:AN636"/>
    <mergeCell ref="AH644:AN645"/>
    <mergeCell ref="AH638:AN639"/>
    <mergeCell ref="AH617:AN617"/>
    <mergeCell ref="P1391:AE1391"/>
    <mergeCell ref="O15:AE16"/>
    <mergeCell ref="D1262:H1269"/>
    <mergeCell ref="D1271:H1277"/>
    <mergeCell ref="D635:H638"/>
    <mergeCell ref="I635:L635"/>
    <mergeCell ref="O637:AD637"/>
    <mergeCell ref="N306:R306"/>
    <mergeCell ref="S306:T306"/>
    <mergeCell ref="X342:AD342"/>
    <mergeCell ref="W325:X325"/>
    <mergeCell ref="N324:AE324"/>
    <mergeCell ref="O314:AE315"/>
    <mergeCell ref="P334:AD334"/>
    <mergeCell ref="W542:AE543"/>
    <mergeCell ref="D308:H311"/>
    <mergeCell ref="D336:H338"/>
    <mergeCell ref="O1059:R1059"/>
    <mergeCell ref="T1059:AD1060"/>
    <mergeCell ref="O1061:R1061"/>
    <mergeCell ref="T1061:AD1063"/>
    <mergeCell ref="I1243:L1243"/>
    <mergeCell ref="I117:L117"/>
    <mergeCell ref="D167:H176"/>
    <mergeCell ref="I1065:L1065"/>
    <mergeCell ref="D868:H869"/>
    <mergeCell ref="N327:AE329"/>
    <mergeCell ref="N338:AE340"/>
    <mergeCell ref="T316:Y316"/>
    <mergeCell ref="D1069:H1075"/>
    <mergeCell ref="J1039:L1039"/>
    <mergeCell ref="O1045:R1045"/>
    <mergeCell ref="O12:AE12"/>
    <mergeCell ref="N63:AE63"/>
    <mergeCell ref="N180:AE180"/>
    <mergeCell ref="O994:T994"/>
    <mergeCell ref="U994:AE994"/>
    <mergeCell ref="P1005:AE1006"/>
    <mergeCell ref="Q996:AE996"/>
    <mergeCell ref="Q998:AE998"/>
    <mergeCell ref="Q999:AE1000"/>
    <mergeCell ref="Q1001:AE1002"/>
    <mergeCell ref="Q1007:AE1007"/>
    <mergeCell ref="Q1009:AE1009"/>
    <mergeCell ref="Q1010:AE1011"/>
    <mergeCell ref="Q1012:AE1013"/>
    <mergeCell ref="J369:L369"/>
    <mergeCell ref="W97:X97"/>
    <mergeCell ref="T53:U53"/>
    <mergeCell ref="V53:W53"/>
    <mergeCell ref="Z53:AE53"/>
    <mergeCell ref="T54:U54"/>
    <mergeCell ref="V54:W54"/>
    <mergeCell ref="Z54:AE54"/>
    <mergeCell ref="I324:L324"/>
    <mergeCell ref="I336:L336"/>
    <mergeCell ref="N115:AD115"/>
    <mergeCell ref="W94:X94"/>
    <mergeCell ref="W95:X95"/>
    <mergeCell ref="J662:L662"/>
    <mergeCell ref="AD303:AE303"/>
    <mergeCell ref="N301:AE301"/>
    <mergeCell ref="N522:AD522"/>
    <mergeCell ref="N407:AE410"/>
    <mergeCell ref="AH1339:AN1342"/>
    <mergeCell ref="O1137:AE1137"/>
    <mergeCell ref="AH896:AN897"/>
    <mergeCell ref="N870:AE872"/>
    <mergeCell ref="O796:R796"/>
    <mergeCell ref="AH618:AN619"/>
    <mergeCell ref="AH649:AN650"/>
    <mergeCell ref="N630:AE632"/>
    <mergeCell ref="N1218:AE1218"/>
    <mergeCell ref="P1219:AE1219"/>
    <mergeCell ref="P1220:AE1220"/>
    <mergeCell ref="P1221:AE1221"/>
    <mergeCell ref="P1222:AE1222"/>
    <mergeCell ref="AH1262:AN1269"/>
    <mergeCell ref="N1262:AE1263"/>
    <mergeCell ref="O833:S833"/>
    <mergeCell ref="O834:S834"/>
    <mergeCell ref="T1045:AD1046"/>
    <mergeCell ref="O1047:R1047"/>
    <mergeCell ref="T1047:AD1048"/>
    <mergeCell ref="AH1038:AN1039"/>
    <mergeCell ref="O1036:R1036"/>
    <mergeCell ref="S1036:T1036"/>
    <mergeCell ref="U1036:V1036"/>
    <mergeCell ref="P1323:AE1324"/>
    <mergeCell ref="AH986:AN989"/>
    <mergeCell ref="AH717:AN720"/>
    <mergeCell ref="AH793:AN805"/>
    <mergeCell ref="N809:AE809"/>
    <mergeCell ref="O1230:T1230"/>
    <mergeCell ref="V1231:X1231"/>
    <mergeCell ref="U1034:AD1034"/>
    <mergeCell ref="AH464:AN466"/>
    <mergeCell ref="AI459:AK460"/>
    <mergeCell ref="Q461:S462"/>
    <mergeCell ref="AH324:AN324"/>
    <mergeCell ref="P386:AE386"/>
    <mergeCell ref="Q343:T343"/>
    <mergeCell ref="Q342:T342"/>
    <mergeCell ref="N649:Q649"/>
    <mergeCell ref="S649:T649"/>
    <mergeCell ref="U649:W649"/>
    <mergeCell ref="Z649:AD649"/>
    <mergeCell ref="X649:Y649"/>
    <mergeCell ref="O561:R561"/>
    <mergeCell ref="S561:U561"/>
    <mergeCell ref="S545:U545"/>
    <mergeCell ref="S548:U548"/>
    <mergeCell ref="AC449:AE450"/>
    <mergeCell ref="N392:AE392"/>
    <mergeCell ref="O347:S347"/>
    <mergeCell ref="O348:S348"/>
    <mergeCell ref="X343:AD343"/>
    <mergeCell ref="AH346:AN346"/>
    <mergeCell ref="U325:V325"/>
    <mergeCell ref="Y325:Z325"/>
    <mergeCell ref="AI449:AK450"/>
    <mergeCell ref="AF449:AH450"/>
    <mergeCell ref="AH368:AN372"/>
    <mergeCell ref="N433:AE435"/>
    <mergeCell ref="P482:AE483"/>
    <mergeCell ref="L447:P448"/>
    <mergeCell ref="B446:P446"/>
    <mergeCell ref="B436:C436"/>
    <mergeCell ref="AH253:AN253"/>
    <mergeCell ref="AH254:AN254"/>
    <mergeCell ref="AH255:AN255"/>
    <mergeCell ref="P270:AE270"/>
    <mergeCell ref="P271:AE271"/>
    <mergeCell ref="AH301:AN301"/>
    <mergeCell ref="D277:H284"/>
    <mergeCell ref="AH374:AN375"/>
    <mergeCell ref="AF457:AH458"/>
    <mergeCell ref="AI457:AK458"/>
    <mergeCell ref="D273:H275"/>
    <mergeCell ref="D301:H303"/>
    <mergeCell ref="AB303:AC303"/>
    <mergeCell ref="P286:AE287"/>
    <mergeCell ref="P296:AE296"/>
    <mergeCell ref="AH286:AN286"/>
    <mergeCell ref="AH296:AN296"/>
    <mergeCell ref="N298:AE299"/>
    <mergeCell ref="P285:AE285"/>
    <mergeCell ref="AH285:AN285"/>
    <mergeCell ref="I273:L273"/>
    <mergeCell ref="AH277:AN277"/>
    <mergeCell ref="AH278:AN279"/>
    <mergeCell ref="N303:R303"/>
    <mergeCell ref="S303:T303"/>
    <mergeCell ref="U303:W303"/>
    <mergeCell ref="X303:AA303"/>
    <mergeCell ref="I277:L277"/>
    <mergeCell ref="I301:L301"/>
    <mergeCell ref="S333:AD333"/>
    <mergeCell ref="O419:AE419"/>
    <mergeCell ref="O420:AE420"/>
    <mergeCell ref="O858:AD858"/>
    <mergeCell ref="O859:AD859"/>
    <mergeCell ref="AH1044:AN1044"/>
    <mergeCell ref="AH1053:AN1056"/>
    <mergeCell ref="S1133:V1133"/>
    <mergeCell ref="O1134:R1134"/>
    <mergeCell ref="AH242:AN243"/>
    <mergeCell ref="P232:AE232"/>
    <mergeCell ref="AH244:AN245"/>
    <mergeCell ref="P244:AE245"/>
    <mergeCell ref="AH247:AN247"/>
    <mergeCell ref="AH248:AN249"/>
    <mergeCell ref="AH250:AN250"/>
    <mergeCell ref="P262:AE262"/>
    <mergeCell ref="P263:AE263"/>
    <mergeCell ref="P264:AE264"/>
    <mergeCell ref="P266:AE267"/>
    <mergeCell ref="P268:AE268"/>
    <mergeCell ref="P256:AE256"/>
    <mergeCell ref="P257:AE257"/>
    <mergeCell ref="P258:AE258"/>
    <mergeCell ref="AH258:AN258"/>
    <mergeCell ref="AH261:AN261"/>
    <mergeCell ref="P251:AE251"/>
    <mergeCell ref="O239:T239"/>
    <mergeCell ref="U239:AE239"/>
    <mergeCell ref="P242:AE243"/>
    <mergeCell ref="P253:AE253"/>
    <mergeCell ref="O235:T235"/>
    <mergeCell ref="U235:AE235"/>
    <mergeCell ref="P252:AE252"/>
    <mergeCell ref="AH259:AN260"/>
    <mergeCell ref="X1036:Y1036"/>
    <mergeCell ref="D1038:H1041"/>
    <mergeCell ref="I1038:L1038"/>
    <mergeCell ref="D1205:H1211"/>
    <mergeCell ref="D1218:H1223"/>
    <mergeCell ref="AH1139:AN1140"/>
    <mergeCell ref="AH1275:AN1279"/>
    <mergeCell ref="Y1231:AA1231"/>
    <mergeCell ref="I1186:L1186"/>
    <mergeCell ref="AH1049:AN1049"/>
    <mergeCell ref="AH831:AN837"/>
    <mergeCell ref="N1158:Q1158"/>
    <mergeCell ref="N1132:AE1132"/>
    <mergeCell ref="AH1026:AN1028"/>
    <mergeCell ref="AH591:AN592"/>
    <mergeCell ref="N601:AE601"/>
    <mergeCell ref="AH601:AN601"/>
    <mergeCell ref="AH602:AN603"/>
    <mergeCell ref="O602:W602"/>
    <mergeCell ref="O603:W603"/>
    <mergeCell ref="X602:Z602"/>
    <mergeCell ref="X603:Z603"/>
    <mergeCell ref="N1023:AE1024"/>
    <mergeCell ref="O832:S832"/>
    <mergeCell ref="AH683:AN689"/>
    <mergeCell ref="O713:S713"/>
    <mergeCell ref="O748:AE750"/>
    <mergeCell ref="N769:S769"/>
    <mergeCell ref="AH678:AN679"/>
    <mergeCell ref="AH680:AN680"/>
    <mergeCell ref="N661:X661"/>
    <mergeCell ref="N839:AE839"/>
    <mergeCell ref="I1023:L1023"/>
    <mergeCell ref="J356:L356"/>
    <mergeCell ref="I896:L896"/>
    <mergeCell ref="D436:H436"/>
    <mergeCell ref="D437:H440"/>
    <mergeCell ref="I591:L591"/>
    <mergeCell ref="I30:L30"/>
    <mergeCell ref="I35:L35"/>
    <mergeCell ref="O1135:X1135"/>
    <mergeCell ref="X1214:AC1214"/>
    <mergeCell ref="AH1312:AN1319"/>
    <mergeCell ref="P1318:AE1319"/>
    <mergeCell ref="B1260:C1260"/>
    <mergeCell ref="D829:H830"/>
    <mergeCell ref="D1158:H1166"/>
    <mergeCell ref="B986:C986"/>
    <mergeCell ref="N1214:W1214"/>
    <mergeCell ref="N1171:AE1173"/>
    <mergeCell ref="N1174:AE1176"/>
    <mergeCell ref="T1188:W1188"/>
    <mergeCell ref="T1189:W1189"/>
    <mergeCell ref="I1168:L1168"/>
    <mergeCell ref="P1314:AE1315"/>
    <mergeCell ref="AH1305:AN1309"/>
    <mergeCell ref="N860:AE863"/>
    <mergeCell ref="N864:AE866"/>
    <mergeCell ref="AH854:AN859"/>
    <mergeCell ref="D1031:H1031"/>
    <mergeCell ref="D1032:H1035"/>
    <mergeCell ref="D831:H837"/>
    <mergeCell ref="D1053:H1056"/>
    <mergeCell ref="D1065:H1067"/>
    <mergeCell ref="I1218:L1218"/>
    <mergeCell ref="I1229:L1229"/>
    <mergeCell ref="I1249:L1249"/>
    <mergeCell ref="I308:L308"/>
    <mergeCell ref="J744:L744"/>
    <mergeCell ref="J855:L855"/>
    <mergeCell ref="J897:L897"/>
    <mergeCell ref="B1031:C1031"/>
    <mergeCell ref="I1032:L1032"/>
    <mergeCell ref="D1058:H1063"/>
    <mergeCell ref="I1058:L1058"/>
    <mergeCell ref="D1077:H1083"/>
    <mergeCell ref="I1077:L1077"/>
    <mergeCell ref="D1108:H1114"/>
    <mergeCell ref="I1108:L1108"/>
    <mergeCell ref="J1109:L1109"/>
    <mergeCell ref="D1121:H1127"/>
    <mergeCell ref="I346:L346"/>
    <mergeCell ref="D1249:H1251"/>
    <mergeCell ref="I1179:L1179"/>
    <mergeCell ref="D1213:H1216"/>
    <mergeCell ref="I1158:L1158"/>
    <mergeCell ref="I355:L355"/>
    <mergeCell ref="I368:L368"/>
    <mergeCell ref="B1023:C1023"/>
    <mergeCell ref="D1023:H1028"/>
    <mergeCell ref="B634:C634"/>
    <mergeCell ref="D634:H634"/>
    <mergeCell ref="B646:H647"/>
    <mergeCell ref="D896:H903"/>
    <mergeCell ref="D854:H861"/>
    <mergeCell ref="I787:L787"/>
    <mergeCell ref="P230:AE231"/>
    <mergeCell ref="P224:AE226"/>
    <mergeCell ref="O311:Q311"/>
    <mergeCell ref="R311:S311"/>
    <mergeCell ref="N341:AE341"/>
    <mergeCell ref="P283:AE283"/>
    <mergeCell ref="N305:AE305"/>
    <mergeCell ref="P254:AE254"/>
    <mergeCell ref="P248:AE248"/>
    <mergeCell ref="P250:AE250"/>
    <mergeCell ref="P389:AE389"/>
    <mergeCell ref="P390:AE390"/>
    <mergeCell ref="N429:AE432"/>
    <mergeCell ref="T713:Y713"/>
    <mergeCell ref="T714:Y714"/>
    <mergeCell ref="Y661:Z661"/>
    <mergeCell ref="N664:AE665"/>
    <mergeCell ref="S541:U541"/>
    <mergeCell ref="S544:U544"/>
    <mergeCell ref="S547:U547"/>
    <mergeCell ref="Z457:AB458"/>
    <mergeCell ref="N524:AE525"/>
    <mergeCell ref="N277:AE281"/>
    <mergeCell ref="N518:AE518"/>
    <mergeCell ref="N396:AE400"/>
    <mergeCell ref="N415:AE416"/>
    <mergeCell ref="O417:AE417"/>
    <mergeCell ref="O310:AE310"/>
    <mergeCell ref="N536:AE538"/>
    <mergeCell ref="N437:AE437"/>
    <mergeCell ref="P288:AE288"/>
    <mergeCell ref="N297:AE297"/>
    <mergeCell ref="B300:C300"/>
    <mergeCell ref="D300:H300"/>
    <mergeCell ref="N856:Q856"/>
    <mergeCell ref="O857:AD857"/>
    <mergeCell ref="P480:AE481"/>
    <mergeCell ref="I854:L854"/>
    <mergeCell ref="N854:AE854"/>
    <mergeCell ref="T833:Y833"/>
    <mergeCell ref="T836:Y836"/>
    <mergeCell ref="D661:H663"/>
    <mergeCell ref="T679:Y679"/>
    <mergeCell ref="T680:Y680"/>
    <mergeCell ref="O679:S679"/>
    <mergeCell ref="O680:S680"/>
    <mergeCell ref="N368:AE372"/>
    <mergeCell ref="N373:AE373"/>
    <mergeCell ref="P374:AE374"/>
    <mergeCell ref="P375:AE375"/>
    <mergeCell ref="O424:AE425"/>
    <mergeCell ref="O426:AE427"/>
    <mergeCell ref="D396:H405"/>
    <mergeCell ref="N403:AE405"/>
    <mergeCell ref="N406:AE406"/>
    <mergeCell ref="P387:AE387"/>
    <mergeCell ref="P388:AE388"/>
    <mergeCell ref="S542:U542"/>
    <mergeCell ref="W532:Y532"/>
    <mergeCell ref="O795:S795"/>
    <mergeCell ref="J562:L562"/>
    <mergeCell ref="B792:C792"/>
    <mergeCell ref="D591:H596"/>
    <mergeCell ref="T796:W796"/>
    <mergeCell ref="I130:L130"/>
    <mergeCell ref="C124:H129"/>
    <mergeCell ref="C117:H122"/>
    <mergeCell ref="B163:H163"/>
    <mergeCell ref="I152:L152"/>
    <mergeCell ref="I167:L167"/>
    <mergeCell ref="O316:S316"/>
    <mergeCell ref="P562:AE562"/>
    <mergeCell ref="P841:AE841"/>
    <mergeCell ref="P842:AE842"/>
    <mergeCell ref="O1265:T1265"/>
    <mergeCell ref="O1269:T1269"/>
    <mergeCell ref="O1272:T1272"/>
    <mergeCell ref="P1025:AE1025"/>
    <mergeCell ref="P1026:AE1026"/>
    <mergeCell ref="P1028:AE1028"/>
    <mergeCell ref="N1168:T1168"/>
    <mergeCell ref="O946:AE947"/>
    <mergeCell ref="O948:AE949"/>
    <mergeCell ref="U1159:Z1159"/>
    <mergeCell ref="I597:L597"/>
    <mergeCell ref="I601:L601"/>
    <mergeCell ref="N591:P591"/>
    <mergeCell ref="R591:AE592"/>
    <mergeCell ref="N593:P593"/>
    <mergeCell ref="R593:AE594"/>
    <mergeCell ref="B589:C589"/>
    <mergeCell ref="D589:H590"/>
    <mergeCell ref="D540:H547"/>
    <mergeCell ref="N540:AE540"/>
    <mergeCell ref="D368:H375"/>
    <mergeCell ref="N717:AE717"/>
    <mergeCell ref="AB795:AE795"/>
    <mergeCell ref="U311:V311"/>
    <mergeCell ref="N308:AE309"/>
    <mergeCell ref="P379:AE379"/>
    <mergeCell ref="P384:AE385"/>
    <mergeCell ref="O492:T492"/>
    <mergeCell ref="T451:V454"/>
    <mergeCell ref="W451:Y454"/>
    <mergeCell ref="Z451:AB454"/>
    <mergeCell ref="AC451:AE454"/>
    <mergeCell ref="O714:S714"/>
    <mergeCell ref="N706:AE708"/>
    <mergeCell ref="D717:H719"/>
    <mergeCell ref="N718:S718"/>
    <mergeCell ref="I769:L769"/>
    <mergeCell ref="D712:H714"/>
    <mergeCell ref="N712:S712"/>
    <mergeCell ref="N704:Q704"/>
    <mergeCell ref="S704:AD704"/>
    <mergeCell ref="D601:H602"/>
    <mergeCell ref="D678:H681"/>
    <mergeCell ref="B700:H701"/>
    <mergeCell ref="D703:H705"/>
    <mergeCell ref="D341:H344"/>
    <mergeCell ref="D324:H327"/>
    <mergeCell ref="N359:AE361"/>
    <mergeCell ref="N365:AE367"/>
    <mergeCell ref="D429:H432"/>
    <mergeCell ref="J430:L430"/>
    <mergeCell ref="P331:AE331"/>
    <mergeCell ref="P332:AE332"/>
    <mergeCell ref="P333:R333"/>
    <mergeCell ref="AH1192:AN1197"/>
    <mergeCell ref="AH1186:AN1190"/>
    <mergeCell ref="X1188:Z1188"/>
    <mergeCell ref="X1189:Z1189"/>
    <mergeCell ref="AH1023:AN1025"/>
    <mergeCell ref="U1158:W1158"/>
    <mergeCell ref="X1158:Y1158"/>
    <mergeCell ref="N896:AE899"/>
    <mergeCell ref="N900:AE909"/>
    <mergeCell ref="P840:AE840"/>
    <mergeCell ref="AH1032:AN1032"/>
    <mergeCell ref="AH1033:AN1033"/>
    <mergeCell ref="O1034:T1034"/>
    <mergeCell ref="N1180:AD1180"/>
    <mergeCell ref="N1182:AE1184"/>
    <mergeCell ref="AH1205:AN1205"/>
    <mergeCell ref="AH1174:AN1175"/>
    <mergeCell ref="AH1176:AN1177"/>
    <mergeCell ref="S1158:T1158"/>
    <mergeCell ref="S1134:V1134"/>
    <mergeCell ref="AH1058:AN1058"/>
    <mergeCell ref="AH1169:AN1170"/>
    <mergeCell ref="AH1168:AN1168"/>
    <mergeCell ref="AF896:AG896"/>
    <mergeCell ref="AF911:AG911"/>
    <mergeCell ref="AF918:AG918"/>
    <mergeCell ref="AF924:AG924"/>
    <mergeCell ref="AF934:AG934"/>
    <mergeCell ref="AF943:AG943"/>
    <mergeCell ref="AF951:AG951"/>
    <mergeCell ref="AF961:AG961"/>
    <mergeCell ref="AF969:AG969"/>
    <mergeCell ref="AH779:AN784"/>
    <mergeCell ref="O1152:U1152"/>
    <mergeCell ref="O1136:T1136"/>
    <mergeCell ref="O1138:T1138"/>
    <mergeCell ref="N1032:AE1033"/>
    <mergeCell ref="O1077:AE1077"/>
    <mergeCell ref="O1082:AE1082"/>
    <mergeCell ref="O1079:AE1080"/>
    <mergeCell ref="O1084:AE1086"/>
    <mergeCell ref="O1108:AE1109"/>
    <mergeCell ref="O1110:AE1112"/>
    <mergeCell ref="O1113:AE1114"/>
    <mergeCell ref="AH703:AN706"/>
    <mergeCell ref="AH746:AN747"/>
    <mergeCell ref="O814:AD814"/>
    <mergeCell ref="O1150:U1150"/>
    <mergeCell ref="AH839:AN839"/>
    <mergeCell ref="AH898:AN903"/>
    <mergeCell ref="V1152:AA1152"/>
    <mergeCell ref="N1149:AE1149"/>
    <mergeCell ref="T834:V834"/>
    <mergeCell ref="O1133:R1133"/>
    <mergeCell ref="O884:S884"/>
    <mergeCell ref="O1004:T1004"/>
    <mergeCell ref="U1004:AE1004"/>
    <mergeCell ref="V1150:AA1150"/>
    <mergeCell ref="AH852:AN852"/>
    <mergeCell ref="O810:Q810"/>
    <mergeCell ref="T1070:AD1071"/>
    <mergeCell ref="AH840:AN840"/>
    <mergeCell ref="O836:S836"/>
    <mergeCell ref="O837:S837"/>
    <mergeCell ref="P1397:AE1397"/>
    <mergeCell ref="O885:S885"/>
    <mergeCell ref="N890:AE892"/>
    <mergeCell ref="T837:V837"/>
    <mergeCell ref="O887:T887"/>
    <mergeCell ref="N855:AE855"/>
    <mergeCell ref="P1408:AE1408"/>
    <mergeCell ref="P1406:AE1407"/>
    <mergeCell ref="B1129:C1129"/>
    <mergeCell ref="D1129:H1131"/>
    <mergeCell ref="J1133:L1133"/>
    <mergeCell ref="A967:C967"/>
    <mergeCell ref="T889:V889"/>
    <mergeCell ref="B1030:H1030"/>
    <mergeCell ref="B1043:C1043"/>
    <mergeCell ref="D1043:H1043"/>
    <mergeCell ref="D1149:H1153"/>
    <mergeCell ref="P843:AE843"/>
    <mergeCell ref="P844:AE844"/>
    <mergeCell ref="D1044:H1051"/>
    <mergeCell ref="O889:S889"/>
    <mergeCell ref="D1132:H1135"/>
    <mergeCell ref="D882:H891"/>
    <mergeCell ref="T885:Y885"/>
    <mergeCell ref="T888:Y888"/>
    <mergeCell ref="D967:H968"/>
    <mergeCell ref="T884:AD884"/>
    <mergeCell ref="J1150:L1150"/>
    <mergeCell ref="V1230:X1230"/>
    <mergeCell ref="Y1230:AA1230"/>
    <mergeCell ref="O1267:T1267"/>
    <mergeCell ref="O1264:AE1264"/>
    <mergeCell ref="P1390:AE1390"/>
    <mergeCell ref="P1393:AE1393"/>
    <mergeCell ref="P1394:AE1394"/>
    <mergeCell ref="P1395:AE1395"/>
    <mergeCell ref="O1392:AE1392"/>
    <mergeCell ref="P1396:AE1396"/>
    <mergeCell ref="B785:C785"/>
    <mergeCell ref="D785:H786"/>
    <mergeCell ref="AB794:AE794"/>
    <mergeCell ref="N803:AE803"/>
    <mergeCell ref="Y797:Z797"/>
    <mergeCell ref="N801:AE802"/>
    <mergeCell ref="N709:AE711"/>
    <mergeCell ref="S761:X761"/>
    <mergeCell ref="O1266:AE1266"/>
    <mergeCell ref="O835:T835"/>
    <mergeCell ref="N969:AE970"/>
    <mergeCell ref="O888:S888"/>
    <mergeCell ref="Y796:Z796"/>
    <mergeCell ref="D779:H784"/>
    <mergeCell ref="N793:AE793"/>
    <mergeCell ref="B1156:C1156"/>
    <mergeCell ref="A894:C894"/>
    <mergeCell ref="J970:L970"/>
    <mergeCell ref="B980:H980"/>
    <mergeCell ref="B981:C981"/>
    <mergeCell ref="D981:H984"/>
    <mergeCell ref="A868:C868"/>
    <mergeCell ref="A829:C829"/>
    <mergeCell ref="D1229:H1233"/>
    <mergeCell ref="N1307:AE1309"/>
    <mergeCell ref="U1272:W1272"/>
    <mergeCell ref="AH578:AN581"/>
    <mergeCell ref="D571:H574"/>
    <mergeCell ref="N572:AE573"/>
    <mergeCell ref="W545:AE546"/>
    <mergeCell ref="W548:AE549"/>
    <mergeCell ref="D578:H583"/>
    <mergeCell ref="N578:AE579"/>
    <mergeCell ref="AH423:AN423"/>
    <mergeCell ref="AH429:AN435"/>
    <mergeCell ref="AH437:AN437"/>
    <mergeCell ref="L461:P462"/>
    <mergeCell ref="L459:P460"/>
    <mergeCell ref="AF451:AH454"/>
    <mergeCell ref="AI451:AK454"/>
    <mergeCell ref="Q455:S456"/>
    <mergeCell ref="D441:H444"/>
    <mergeCell ref="L455:P456"/>
    <mergeCell ref="AC459:AE460"/>
    <mergeCell ref="AF459:AH460"/>
    <mergeCell ref="AF461:AH462"/>
    <mergeCell ref="AI461:AK462"/>
    <mergeCell ref="Q459:S460"/>
    <mergeCell ref="T455:V456"/>
    <mergeCell ref="W455:Y456"/>
    <mergeCell ref="Z455:AB456"/>
    <mergeCell ref="O439:AE439"/>
    <mergeCell ref="AC455:AE456"/>
    <mergeCell ref="AF455:AH456"/>
    <mergeCell ref="AI455:AK456"/>
    <mergeCell ref="Q457:S458"/>
    <mergeCell ref="T457:V458"/>
    <mergeCell ref="W457:Y458"/>
    <mergeCell ref="AH582:AN587"/>
    <mergeCell ref="I441:L441"/>
    <mergeCell ref="Q440:T440"/>
    <mergeCell ref="B451:P452"/>
    <mergeCell ref="G455:K456"/>
    <mergeCell ref="G457:K458"/>
    <mergeCell ref="G459:K460"/>
    <mergeCell ref="G461:K462"/>
    <mergeCell ref="T459:V460"/>
    <mergeCell ref="Q451:S454"/>
    <mergeCell ref="AH438:AN438"/>
    <mergeCell ref="B353:C353"/>
    <mergeCell ref="D353:H354"/>
    <mergeCell ref="D355:H357"/>
    <mergeCell ref="O349:S349"/>
    <mergeCell ref="T348:X348"/>
    <mergeCell ref="Y348:AA348"/>
    <mergeCell ref="T349:X349"/>
    <mergeCell ref="N350:AE351"/>
    <mergeCell ref="N352:AD352"/>
    <mergeCell ref="D346:H348"/>
    <mergeCell ref="J347:L347"/>
    <mergeCell ref="N346:AE346"/>
    <mergeCell ref="N355:AE358"/>
    <mergeCell ref="Z449:AB450"/>
    <mergeCell ref="W449:Y450"/>
    <mergeCell ref="T449:V450"/>
    <mergeCell ref="Q449:S450"/>
    <mergeCell ref="G449:K450"/>
    <mergeCell ref="B449:F450"/>
    <mergeCell ref="B447:K448"/>
    <mergeCell ref="L449:P450"/>
    <mergeCell ref="AP3:AQ3"/>
    <mergeCell ref="O312:AE312"/>
    <mergeCell ref="O313:Q313"/>
    <mergeCell ref="R313:S313"/>
    <mergeCell ref="U313:V313"/>
    <mergeCell ref="P284:AE284"/>
    <mergeCell ref="AH262:AN262"/>
    <mergeCell ref="AH263:AN263"/>
    <mergeCell ref="AH264:AN265"/>
    <mergeCell ref="AH266:AN267"/>
    <mergeCell ref="AH268:AN269"/>
    <mergeCell ref="AH256:AN256"/>
    <mergeCell ref="AH257:AN257"/>
    <mergeCell ref="AH251:AN251"/>
    <mergeCell ref="AH252:AN252"/>
    <mergeCell ref="U306:W306"/>
    <mergeCell ref="P255:AE255"/>
    <mergeCell ref="AH308:AN310"/>
    <mergeCell ref="P259:AE259"/>
    <mergeCell ref="N8:AE8"/>
    <mergeCell ref="N38:AE38"/>
    <mergeCell ref="AH271:AN271"/>
    <mergeCell ref="N273:AE274"/>
    <mergeCell ref="AH273:AN273"/>
    <mergeCell ref="P295:AE295"/>
    <mergeCell ref="P293:AE294"/>
    <mergeCell ref="N282:AE282"/>
    <mergeCell ref="AH237:AN237"/>
    <mergeCell ref="P261:AE261"/>
    <mergeCell ref="P247:AE247"/>
    <mergeCell ref="O246:AE246"/>
    <mergeCell ref="AH270:AN270"/>
    <mergeCell ref="C24:H26"/>
    <mergeCell ref="T170:AD170"/>
    <mergeCell ref="N167:AE167"/>
    <mergeCell ref="P240:AE241"/>
    <mergeCell ref="AH240:AN241"/>
    <mergeCell ref="I180:L180"/>
    <mergeCell ref="U210:AE210"/>
    <mergeCell ref="O210:T210"/>
    <mergeCell ref="P212:AE212"/>
    <mergeCell ref="N168:T168"/>
    <mergeCell ref="N169:T169"/>
    <mergeCell ref="N172:AE178"/>
    <mergeCell ref="R213:AE213"/>
    <mergeCell ref="P233:AE234"/>
    <mergeCell ref="AH236:AN236"/>
    <mergeCell ref="P228:AE228"/>
    <mergeCell ref="P227:AE227"/>
    <mergeCell ref="AH224:AN225"/>
    <mergeCell ref="AH228:AN229"/>
    <mergeCell ref="R189:AE190"/>
    <mergeCell ref="P236:AE236"/>
    <mergeCell ref="P237:AE238"/>
    <mergeCell ref="O182:T182"/>
    <mergeCell ref="U182:AE182"/>
    <mergeCell ref="P183:AE183"/>
    <mergeCell ref="AH183:AN183"/>
    <mergeCell ref="R184:AE186"/>
    <mergeCell ref="R187:AE188"/>
    <mergeCell ref="P220:AE221"/>
    <mergeCell ref="AH30:AN32"/>
    <mergeCell ref="N35:AE37"/>
    <mergeCell ref="C30:H33"/>
    <mergeCell ref="N4:AE5"/>
    <mergeCell ref="N24:AE25"/>
    <mergeCell ref="N106:AE107"/>
    <mergeCell ref="C113:H115"/>
    <mergeCell ref="N113:Q113"/>
    <mergeCell ref="N114:AD114"/>
    <mergeCell ref="AH152:AN154"/>
    <mergeCell ref="AH130:AN130"/>
    <mergeCell ref="AH131:AN131"/>
    <mergeCell ref="U168:Z168"/>
    <mergeCell ref="U169:Z169"/>
    <mergeCell ref="R214:AE214"/>
    <mergeCell ref="R215:AE215"/>
    <mergeCell ref="R216:AE216"/>
    <mergeCell ref="R217:AE217"/>
    <mergeCell ref="O223:T223"/>
    <mergeCell ref="U223:AE223"/>
    <mergeCell ref="P211:AE211"/>
    <mergeCell ref="P218:AE219"/>
    <mergeCell ref="N130:AE130"/>
    <mergeCell ref="N131:AE131"/>
    <mergeCell ref="O143:AE143"/>
    <mergeCell ref="O135:AE135"/>
    <mergeCell ref="O142:AE142"/>
    <mergeCell ref="O139:AE139"/>
    <mergeCell ref="O134:AE134"/>
    <mergeCell ref="O136:AE136"/>
    <mergeCell ref="O141:AE141"/>
    <mergeCell ref="O140:AE140"/>
    <mergeCell ref="O138:AE138"/>
    <mergeCell ref="C61:H63"/>
    <mergeCell ref="C35:H42"/>
    <mergeCell ref="N30:AE31"/>
    <mergeCell ref="N61:AE62"/>
    <mergeCell ref="AH61:AN61"/>
    <mergeCell ref="V7:AA7"/>
    <mergeCell ref="AH211:AN212"/>
    <mergeCell ref="AH167:AN169"/>
    <mergeCell ref="B164:H164"/>
    <mergeCell ref="B165:C165"/>
    <mergeCell ref="D165:H166"/>
    <mergeCell ref="T55:U55"/>
    <mergeCell ref="V55:W55"/>
    <mergeCell ref="Z55:AE55"/>
    <mergeCell ref="N121:AE122"/>
    <mergeCell ref="T91:V91"/>
    <mergeCell ref="O150:Q150"/>
    <mergeCell ref="R150:AD150"/>
    <mergeCell ref="O132:AE133"/>
    <mergeCell ref="N171:AD171"/>
    <mergeCell ref="AH172:AN172"/>
    <mergeCell ref="N170:S170"/>
    <mergeCell ref="N26:Q26"/>
    <mergeCell ref="N27:Q27"/>
    <mergeCell ref="N39:AE39"/>
    <mergeCell ref="N43:AE43"/>
    <mergeCell ref="C4:H8"/>
    <mergeCell ref="I4:L4"/>
    <mergeCell ref="I24:L24"/>
    <mergeCell ref="Y95:AE95"/>
    <mergeCell ref="Y98:AE98"/>
    <mergeCell ref="Y99:AE99"/>
    <mergeCell ref="T93:AE93"/>
    <mergeCell ref="AH88:AN88"/>
    <mergeCell ref="A1:H1"/>
    <mergeCell ref="AH1:AN1"/>
    <mergeCell ref="I1:L1"/>
    <mergeCell ref="M1:AE1"/>
    <mergeCell ref="R113:AD113"/>
    <mergeCell ref="N6:R6"/>
    <mergeCell ref="AH4:AN17"/>
    <mergeCell ref="O13:AE14"/>
    <mergeCell ref="O17:AE18"/>
    <mergeCell ref="O9:AE9"/>
    <mergeCell ref="O10:AE10"/>
    <mergeCell ref="O11:AE11"/>
    <mergeCell ref="N7:U7"/>
    <mergeCell ref="S6:AD6"/>
    <mergeCell ref="O19:AE19"/>
    <mergeCell ref="N110:AE111"/>
    <mergeCell ref="AH52:AN52"/>
    <mergeCell ref="AH58:AN58"/>
    <mergeCell ref="O59:R59"/>
    <mergeCell ref="T92:V92"/>
    <mergeCell ref="AH24:AN24"/>
    <mergeCell ref="C29:H29"/>
    <mergeCell ref="N91:S91"/>
    <mergeCell ref="N92:S92"/>
    <mergeCell ref="N93:S93"/>
    <mergeCell ref="C91:H94"/>
    <mergeCell ref="N89:S89"/>
    <mergeCell ref="N90:S90"/>
    <mergeCell ref="N104:AE105"/>
    <mergeCell ref="Y94:AE94"/>
    <mergeCell ref="O20:AE20"/>
    <mergeCell ref="O21:AE21"/>
    <mergeCell ref="B3:H3"/>
    <mergeCell ref="O40:P40"/>
    <mergeCell ref="O41:P41"/>
    <mergeCell ref="O42:P42"/>
    <mergeCell ref="S40:AE40"/>
    <mergeCell ref="S41:AE41"/>
    <mergeCell ref="S42:AE42"/>
    <mergeCell ref="V48:W48"/>
    <mergeCell ref="T48:U48"/>
    <mergeCell ref="Z48:AE48"/>
    <mergeCell ref="T49:U49"/>
    <mergeCell ref="T89:AD89"/>
    <mergeCell ref="T90:AD90"/>
    <mergeCell ref="AH90:AN90"/>
    <mergeCell ref="N88:AE88"/>
    <mergeCell ref="N45:AE45"/>
    <mergeCell ref="N46:AE46"/>
    <mergeCell ref="N56:AE56"/>
    <mergeCell ref="N47:Q47"/>
    <mergeCell ref="C76:H76"/>
    <mergeCell ref="I77:L77"/>
    <mergeCell ref="C77:H81"/>
    <mergeCell ref="C82:H85"/>
    <mergeCell ref="I82:L82"/>
    <mergeCell ref="N82:AE82"/>
    <mergeCell ref="N77:AE77"/>
    <mergeCell ref="R26:AD26"/>
    <mergeCell ref="R27:AD27"/>
    <mergeCell ref="O22:AE22"/>
    <mergeCell ref="C88:H90"/>
    <mergeCell ref="AH35:AN46"/>
    <mergeCell ref="C87:H87"/>
    <mergeCell ref="V49:W49"/>
    <mergeCell ref="T50:U50"/>
    <mergeCell ref="V50:W50"/>
    <mergeCell ref="Z49:AE49"/>
    <mergeCell ref="Z50:AE50"/>
    <mergeCell ref="AH89:AN89"/>
    <mergeCell ref="N98:O98"/>
    <mergeCell ref="N99:O99"/>
    <mergeCell ref="J92:L92"/>
    <mergeCell ref="N52:Q52"/>
    <mergeCell ref="C68:H70"/>
    <mergeCell ref="I68:L68"/>
    <mergeCell ref="AH68:AN69"/>
    <mergeCell ref="C71:H74"/>
    <mergeCell ref="I71:L71"/>
    <mergeCell ref="AH71:AN72"/>
    <mergeCell ref="N71:Q71"/>
    <mergeCell ref="R71:AD71"/>
    <mergeCell ref="N72:AD72"/>
    <mergeCell ref="N73:AD73"/>
    <mergeCell ref="I91:L91"/>
    <mergeCell ref="AH124:AN125"/>
    <mergeCell ref="W99:X99"/>
    <mergeCell ref="P95:V95"/>
    <mergeCell ref="N124:AE127"/>
    <mergeCell ref="AH117:AN118"/>
    <mergeCell ref="P96:V96"/>
    <mergeCell ref="P97:V97"/>
    <mergeCell ref="P98:V98"/>
    <mergeCell ref="P99:V99"/>
    <mergeCell ref="AH122:AN122"/>
    <mergeCell ref="W98:X98"/>
    <mergeCell ref="AH126:AN128"/>
    <mergeCell ref="N108:AE109"/>
    <mergeCell ref="N117:AE120"/>
    <mergeCell ref="AH119:AN119"/>
    <mergeCell ref="I61:L61"/>
    <mergeCell ref="I88:L88"/>
    <mergeCell ref="N101:S101"/>
    <mergeCell ref="T101:AD101"/>
    <mergeCell ref="N94:O94"/>
    <mergeCell ref="N95:O95"/>
    <mergeCell ref="N96:O96"/>
    <mergeCell ref="N97:O97"/>
    <mergeCell ref="P94:V94"/>
    <mergeCell ref="W96:X96"/>
    <mergeCell ref="Y96:AE96"/>
    <mergeCell ref="Y97:AE97"/>
    <mergeCell ref="N78:AE80"/>
    <mergeCell ref="I113:L113"/>
    <mergeCell ref="I124:L124"/>
    <mergeCell ref="N421:AE421"/>
    <mergeCell ref="D423:H427"/>
    <mergeCell ref="J424:L424"/>
    <mergeCell ref="N423:AE423"/>
    <mergeCell ref="I396:L396"/>
    <mergeCell ref="O343:P343"/>
    <mergeCell ref="V343:W343"/>
    <mergeCell ref="O418:AE418"/>
    <mergeCell ref="O342:P342"/>
    <mergeCell ref="V342:W342"/>
    <mergeCell ref="N336:AE337"/>
    <mergeCell ref="N401:AE402"/>
    <mergeCell ref="I429:L429"/>
    <mergeCell ref="I341:L341"/>
    <mergeCell ref="J397:L397"/>
    <mergeCell ref="O411:AE412"/>
    <mergeCell ref="O413:AE414"/>
    <mergeCell ref="I423:L423"/>
    <mergeCell ref="T491:U491"/>
    <mergeCell ref="D475:H479"/>
    <mergeCell ref="W497:Y497"/>
    <mergeCell ref="N475:AE475"/>
    <mergeCell ref="O476:AE478"/>
    <mergeCell ref="D464:H466"/>
    <mergeCell ref="N464:AE466"/>
    <mergeCell ref="B453:F462"/>
    <mergeCell ref="G453:K454"/>
    <mergeCell ref="W490:Y490"/>
    <mergeCell ref="W491:Y491"/>
    <mergeCell ref="V492:X492"/>
    <mergeCell ref="N467:AE468"/>
    <mergeCell ref="O498:T498"/>
    <mergeCell ref="V498:X498"/>
    <mergeCell ref="T461:V462"/>
    <mergeCell ref="W461:Y462"/>
    <mergeCell ref="Z461:AB462"/>
    <mergeCell ref="N486:AD486"/>
    <mergeCell ref="N485:P485"/>
    <mergeCell ref="Q485:AD485"/>
    <mergeCell ref="N473:AD473"/>
    <mergeCell ref="L453:P454"/>
    <mergeCell ref="Z459:AB460"/>
    <mergeCell ref="O496:S496"/>
    <mergeCell ref="T496:U496"/>
    <mergeCell ref="N470:T470"/>
    <mergeCell ref="U470:AD470"/>
    <mergeCell ref="N471:AD471"/>
    <mergeCell ref="N472:S472"/>
    <mergeCell ref="T472:AD472"/>
    <mergeCell ref="N484:AE484"/>
    <mergeCell ref="AH531:AN531"/>
    <mergeCell ref="O497:S497"/>
    <mergeCell ref="W534:Y534"/>
    <mergeCell ref="W535:Y535"/>
    <mergeCell ref="AH532:AN532"/>
    <mergeCell ref="B501:AM511"/>
    <mergeCell ref="D531:H534"/>
    <mergeCell ref="O534:V534"/>
    <mergeCell ref="O533:V533"/>
    <mergeCell ref="O532:V532"/>
    <mergeCell ref="AH567:AN567"/>
    <mergeCell ref="AH568:AN568"/>
    <mergeCell ref="Q563:AE563"/>
    <mergeCell ref="Q564:AE564"/>
    <mergeCell ref="Q565:S565"/>
    <mergeCell ref="T565:AD565"/>
    <mergeCell ref="D567:H570"/>
    <mergeCell ref="N567:AE567"/>
    <mergeCell ref="N568:T568"/>
    <mergeCell ref="D513:H514"/>
    <mergeCell ref="D524:H529"/>
    <mergeCell ref="D515:H523"/>
    <mergeCell ref="T552:V552"/>
    <mergeCell ref="W553:Y553"/>
    <mergeCell ref="Y554:Z554"/>
    <mergeCell ref="AA554:AD554"/>
    <mergeCell ref="O553:V553"/>
    <mergeCell ref="N531:AE531"/>
    <mergeCell ref="S555:AD555"/>
    <mergeCell ref="O556:AD556"/>
    <mergeCell ref="O552:S552"/>
    <mergeCell ref="W533:Y533"/>
    <mergeCell ref="O761:R761"/>
    <mergeCell ref="AH759:AN760"/>
    <mergeCell ref="AH761:AN761"/>
    <mergeCell ref="D743:H745"/>
    <mergeCell ref="N743:X743"/>
    <mergeCell ref="Y743:Z743"/>
    <mergeCell ref="N755:AE757"/>
    <mergeCell ref="D759:H762"/>
    <mergeCell ref="N744:X744"/>
    <mergeCell ref="Y744:Z744"/>
    <mergeCell ref="N746:AE747"/>
    <mergeCell ref="D734:H736"/>
    <mergeCell ref="N734:AE736"/>
    <mergeCell ref="I759:L759"/>
    <mergeCell ref="I743:L743"/>
    <mergeCell ref="N740:AE741"/>
    <mergeCell ref="I738:L738"/>
    <mergeCell ref="N759:AE759"/>
    <mergeCell ref="O760:R760"/>
    <mergeCell ref="O751:AE754"/>
    <mergeCell ref="N1278:AE1280"/>
    <mergeCell ref="N1281:AE1283"/>
    <mergeCell ref="D1305:H1310"/>
    <mergeCell ref="D809:H811"/>
    <mergeCell ref="J810:L810"/>
    <mergeCell ref="O1116:AE1117"/>
    <mergeCell ref="O1119:AE1120"/>
    <mergeCell ref="I1121:L1121"/>
    <mergeCell ref="J1122:L1122"/>
    <mergeCell ref="D877:H881"/>
    <mergeCell ref="R810:AD810"/>
    <mergeCell ref="D846:H852"/>
    <mergeCell ref="D870:H876"/>
    <mergeCell ref="N831:AE831"/>
    <mergeCell ref="O812:R812"/>
    <mergeCell ref="O813:AD813"/>
    <mergeCell ref="N846:AE848"/>
    <mergeCell ref="N882:AE883"/>
    <mergeCell ref="I1132:L1132"/>
    <mergeCell ref="I969:L969"/>
    <mergeCell ref="D839:H842"/>
    <mergeCell ref="D1156:H1157"/>
    <mergeCell ref="O1274:T1274"/>
    <mergeCell ref="U1168:Z1168"/>
    <mergeCell ref="D1168:H1170"/>
    <mergeCell ref="I1069:L1069"/>
    <mergeCell ref="O1070:R1070"/>
    <mergeCell ref="J1070:L1070"/>
    <mergeCell ref="O1231:T1231"/>
    <mergeCell ref="N1170:AE1170"/>
    <mergeCell ref="D1254:H1258"/>
    <mergeCell ref="N1310:AE1310"/>
    <mergeCell ref="AH1254:AN1256"/>
    <mergeCell ref="N1234:AE1238"/>
    <mergeCell ref="AH1229:AN1233"/>
    <mergeCell ref="AH1234:AN1236"/>
    <mergeCell ref="N1239:AE1241"/>
    <mergeCell ref="J1250:L1250"/>
    <mergeCell ref="N1249:AE1252"/>
    <mergeCell ref="N1229:AE1229"/>
    <mergeCell ref="Z1158:AD1158"/>
    <mergeCell ref="AH1158:AN1158"/>
    <mergeCell ref="N1161:AE1162"/>
    <mergeCell ref="N1163:AE1164"/>
    <mergeCell ref="N1159:T1159"/>
    <mergeCell ref="T1190:W1190"/>
    <mergeCell ref="X1190:Z1190"/>
    <mergeCell ref="N1192:AE1195"/>
    <mergeCell ref="N1196:AE1197"/>
    <mergeCell ref="AH1179:AN1179"/>
    <mergeCell ref="N1179:Q1179"/>
    <mergeCell ref="R1179:AD1179"/>
    <mergeCell ref="I1205:L1205"/>
    <mergeCell ref="I1213:L1213"/>
    <mergeCell ref="N1213:W1213"/>
    <mergeCell ref="N1205:AE1206"/>
    <mergeCell ref="U1232:Z1232"/>
    <mergeCell ref="AF1179:AG1179"/>
    <mergeCell ref="AF1186:AG1186"/>
    <mergeCell ref="AF1198:AG1198"/>
    <mergeCell ref="AF1205:AG1205"/>
    <mergeCell ref="AF1213:AG1213"/>
    <mergeCell ref="AF1218:AG1218"/>
    <mergeCell ref="AF1229:AG1229"/>
    <mergeCell ref="AH1369:AN1369"/>
    <mergeCell ref="N1386:AE1386"/>
    <mergeCell ref="O1387:AE1387"/>
    <mergeCell ref="P1389:AE1389"/>
    <mergeCell ref="AH1370:AN1373"/>
    <mergeCell ref="AH1374:AN1375"/>
    <mergeCell ref="I1360:L1360"/>
    <mergeCell ref="I1368:L1368"/>
    <mergeCell ref="I1386:L1386"/>
    <mergeCell ref="P1388:AE1388"/>
    <mergeCell ref="N1354:AE1356"/>
    <mergeCell ref="AH1368:AN1368"/>
    <mergeCell ref="X1213:AC1213"/>
    <mergeCell ref="N1232:T1232"/>
    <mergeCell ref="N1243:AE1245"/>
    <mergeCell ref="P1326:AE1327"/>
    <mergeCell ref="N1254:AE1256"/>
    <mergeCell ref="N1312:AE1312"/>
    <mergeCell ref="P1313:AE1313"/>
    <mergeCell ref="P1316:AE1317"/>
    <mergeCell ref="N1336:AE1337"/>
    <mergeCell ref="N1275:AE1277"/>
    <mergeCell ref="O1273:AE1273"/>
    <mergeCell ref="P1328:AE1328"/>
    <mergeCell ref="P1329:AE1329"/>
    <mergeCell ref="N1334:P1334"/>
    <mergeCell ref="I1331:L1331"/>
    <mergeCell ref="N1331:Q1331"/>
    <mergeCell ref="O1332:AE1332"/>
    <mergeCell ref="O1333:AE1333"/>
    <mergeCell ref="N1335:AD1335"/>
    <mergeCell ref="I1254:L1254"/>
    <mergeCell ref="D1339:H1342"/>
    <mergeCell ref="N1339:AE1341"/>
    <mergeCell ref="N1344:AE1344"/>
    <mergeCell ref="N1345:AE1345"/>
    <mergeCell ref="P1346:S1346"/>
    <mergeCell ref="P1347:R1347"/>
    <mergeCell ref="P1348:R1348"/>
    <mergeCell ref="I1339:L1339"/>
    <mergeCell ref="P1320:AE1322"/>
    <mergeCell ref="P1325:AE1325"/>
    <mergeCell ref="N1297:AE1298"/>
    <mergeCell ref="N1301:AE1302"/>
    <mergeCell ref="U1274:AE1274"/>
    <mergeCell ref="W1346:X1346"/>
    <mergeCell ref="V1347:W1347"/>
    <mergeCell ref="V1348:W1348"/>
    <mergeCell ref="D1260:H1261"/>
    <mergeCell ref="D1331:H1333"/>
    <mergeCell ref="D1312:H1315"/>
    <mergeCell ref="I1262:L1262"/>
    <mergeCell ref="I1271:L1271"/>
    <mergeCell ref="I1305:L1305"/>
    <mergeCell ref="I1312:L1312"/>
    <mergeCell ref="N1305:AE1306"/>
    <mergeCell ref="Q1334:AD1334"/>
    <mergeCell ref="N1284:AE1286"/>
    <mergeCell ref="N1293:AE1294"/>
    <mergeCell ref="O1268:AE1268"/>
    <mergeCell ref="O1271:AE1271"/>
    <mergeCell ref="N1303:AE1303"/>
    <mergeCell ref="N1299:AE1299"/>
    <mergeCell ref="N1295:AE1295"/>
    <mergeCell ref="I1467:L1467"/>
    <mergeCell ref="I1472:L1472"/>
    <mergeCell ref="I1481:L1481"/>
    <mergeCell ref="AH1481:AN1482"/>
    <mergeCell ref="I1488:L1488"/>
    <mergeCell ref="N1472:AE1477"/>
    <mergeCell ref="N1439:AE1440"/>
    <mergeCell ref="AH1439:AN1444"/>
    <mergeCell ref="N1445:AE1446"/>
    <mergeCell ref="AH1445:AN1451"/>
    <mergeCell ref="AH1432:AN1434"/>
    <mergeCell ref="N1416:AE1418"/>
    <mergeCell ref="P1399:AE1399"/>
    <mergeCell ref="P1400:AE1400"/>
    <mergeCell ref="P1401:AE1401"/>
    <mergeCell ref="P1402:AE1402"/>
    <mergeCell ref="P1403:AE1403"/>
    <mergeCell ref="O1404:AE1404"/>
    <mergeCell ref="P1405:AE1405"/>
    <mergeCell ref="N1461:AD1461"/>
    <mergeCell ref="N1462:AD1462"/>
    <mergeCell ref="N1463:AD1463"/>
    <mergeCell ref="P1414:AE1414"/>
    <mergeCell ref="P1409:AE1409"/>
    <mergeCell ref="O1410:AE1410"/>
    <mergeCell ref="P1411:AE1411"/>
    <mergeCell ref="P1412:AE1412"/>
    <mergeCell ref="N1459:AE1460"/>
    <mergeCell ref="J1473:L1473"/>
    <mergeCell ref="N1465:AD1465"/>
    <mergeCell ref="O1413:AE1413"/>
    <mergeCell ref="N1432:AE1433"/>
    <mergeCell ref="D1467:H1470"/>
    <mergeCell ref="J1468:L1468"/>
    <mergeCell ref="D1479:H1480"/>
    <mergeCell ref="AH1472:AN1472"/>
    <mergeCell ref="AH1473:AN1474"/>
    <mergeCell ref="AH1458:AN1458"/>
    <mergeCell ref="AH1459:AN1459"/>
    <mergeCell ref="AH1460:AN1460"/>
    <mergeCell ref="AH1461:AN1461"/>
    <mergeCell ref="D1488:H1490"/>
    <mergeCell ref="D1458:H1465"/>
    <mergeCell ref="B1367:C1367"/>
    <mergeCell ref="D1367:H1367"/>
    <mergeCell ref="D1386:H1389"/>
    <mergeCell ref="D1453:H1456"/>
    <mergeCell ref="N1453:AE1453"/>
    <mergeCell ref="N1454:AE1454"/>
    <mergeCell ref="N1455:AD1455"/>
    <mergeCell ref="N1456:AD1456"/>
    <mergeCell ref="J1459:L1459"/>
    <mergeCell ref="N1458:AE1458"/>
    <mergeCell ref="I1439:L1439"/>
    <mergeCell ref="I1445:L1445"/>
    <mergeCell ref="D1439:H1441"/>
    <mergeCell ref="D1445:H1452"/>
    <mergeCell ref="D1423:H1428"/>
    <mergeCell ref="N1423:AE1425"/>
    <mergeCell ref="O1398:AE1398"/>
    <mergeCell ref="I1416:L1416"/>
    <mergeCell ref="I1423:L1423"/>
    <mergeCell ref="D1368:H1376"/>
    <mergeCell ref="D1416:H1421"/>
    <mergeCell ref="D1344:H1346"/>
    <mergeCell ref="D1360:H1364"/>
    <mergeCell ref="P1360:AE1360"/>
    <mergeCell ref="P1361:AE1362"/>
    <mergeCell ref="N1363:AE1365"/>
    <mergeCell ref="AH1360:AN1361"/>
    <mergeCell ref="I1344:L1344"/>
    <mergeCell ref="AH851:AN851"/>
    <mergeCell ref="AH936:AN937"/>
    <mergeCell ref="AH938:AN940"/>
    <mergeCell ref="AH817:AN817"/>
    <mergeCell ref="AH825:AN825"/>
    <mergeCell ref="D894:H895"/>
    <mergeCell ref="D911:H916"/>
    <mergeCell ref="I911:L911"/>
    <mergeCell ref="N911:AE912"/>
    <mergeCell ref="T924:AE925"/>
    <mergeCell ref="AH870:AN881"/>
    <mergeCell ref="AH1015:AN1017"/>
    <mergeCell ref="D943:H949"/>
    <mergeCell ref="I943:L943"/>
    <mergeCell ref="N943:AE944"/>
    <mergeCell ref="D1179:H1181"/>
    <mergeCell ref="D1186:H1188"/>
    <mergeCell ref="N1186:AE1186"/>
    <mergeCell ref="N1187:S1187"/>
    <mergeCell ref="T1187:V1187"/>
    <mergeCell ref="N1188:R1188"/>
    <mergeCell ref="N971:AE973"/>
    <mergeCell ref="O976:AE978"/>
    <mergeCell ref="D918:H922"/>
    <mergeCell ref="I918:L918"/>
    <mergeCell ref="D1430:H1431"/>
    <mergeCell ref="B1430:C1430"/>
    <mergeCell ref="P1434:S1434"/>
    <mergeCell ref="P1435:T1435"/>
    <mergeCell ref="P1436:R1436"/>
    <mergeCell ref="U1434:V1434"/>
    <mergeCell ref="P1437:R1437"/>
    <mergeCell ref="D1432:H1437"/>
    <mergeCell ref="S1437:AD1437"/>
    <mergeCell ref="I1432:L1432"/>
    <mergeCell ref="N1352:AE1353"/>
    <mergeCell ref="I981:L981"/>
    <mergeCell ref="I986:L986"/>
    <mergeCell ref="I1044:L1044"/>
    <mergeCell ref="I1053:L1053"/>
    <mergeCell ref="I1149:L1149"/>
    <mergeCell ref="N1464:AD1464"/>
    <mergeCell ref="Q1017:AE1017"/>
    <mergeCell ref="Q1019:AE1019"/>
    <mergeCell ref="Q1020:AE1021"/>
    <mergeCell ref="O988:AE989"/>
    <mergeCell ref="N990:AE991"/>
    <mergeCell ref="O1015:T1015"/>
    <mergeCell ref="U1015:AE1015"/>
    <mergeCell ref="I1453:L1453"/>
    <mergeCell ref="I1458:L1458"/>
    <mergeCell ref="P1349:AE1349"/>
    <mergeCell ref="P1350:AE1350"/>
    <mergeCell ref="P1351:AE1351"/>
    <mergeCell ref="U1346:V1346"/>
    <mergeCell ref="T1347:U1347"/>
    <mergeCell ref="T1348:U1348"/>
    <mergeCell ref="D1472:H1477"/>
    <mergeCell ref="B1479:C1479"/>
    <mergeCell ref="D1481:H1486"/>
    <mergeCell ref="N738:P738"/>
    <mergeCell ref="N721:AE722"/>
    <mergeCell ref="O723:AE725"/>
    <mergeCell ref="O726:AE727"/>
    <mergeCell ref="O604:R604"/>
    <mergeCell ref="AH336:AN340"/>
    <mergeCell ref="N1153:AE1154"/>
    <mergeCell ref="N275:Q275"/>
    <mergeCell ref="R275:AD275"/>
    <mergeCell ref="AH1149:AN1150"/>
    <mergeCell ref="N1141:AE1144"/>
    <mergeCell ref="AH1132:AN1132"/>
    <mergeCell ref="AH1133:AN1133"/>
    <mergeCell ref="AH1134:AN1134"/>
    <mergeCell ref="N1139:AE1140"/>
    <mergeCell ref="P376:AE376"/>
    <mergeCell ref="AH376:AN376"/>
    <mergeCell ref="P377:AE378"/>
    <mergeCell ref="AH377:AN377"/>
    <mergeCell ref="P391:AE391"/>
    <mergeCell ref="AH391:AN391"/>
    <mergeCell ref="N393:AE394"/>
    <mergeCell ref="N1145:AE1147"/>
    <mergeCell ref="AH969:AN973"/>
    <mergeCell ref="AH846:AN850"/>
    <mergeCell ref="S760:X760"/>
    <mergeCell ref="N558:AE559"/>
    <mergeCell ref="O554:R554"/>
    <mergeCell ref="S554:X554"/>
    <mergeCell ref="AH664:AN665"/>
    <mergeCell ref="B654:AM659"/>
    <mergeCell ref="AH734:AN735"/>
    <mergeCell ref="O728:AE728"/>
    <mergeCell ref="D624:H628"/>
    <mergeCell ref="N624:AE624"/>
    <mergeCell ref="N625:T625"/>
    <mergeCell ref="O610:AE610"/>
    <mergeCell ref="O611:AE611"/>
    <mergeCell ref="Z627:AE627"/>
    <mergeCell ref="X627:Y627"/>
    <mergeCell ref="O613:AE613"/>
    <mergeCell ref="S551:U551"/>
    <mergeCell ref="T497:U497"/>
    <mergeCell ref="AC457:AE458"/>
    <mergeCell ref="AC461:AE462"/>
    <mergeCell ref="S550:U550"/>
    <mergeCell ref="N674:AE676"/>
    <mergeCell ref="N626:R626"/>
    <mergeCell ref="N627:Q627"/>
    <mergeCell ref="O488:AE488"/>
    <mergeCell ref="O489:AE489"/>
    <mergeCell ref="O490:S490"/>
    <mergeCell ref="O491:S491"/>
    <mergeCell ref="T490:U490"/>
    <mergeCell ref="N526:R526"/>
    <mergeCell ref="S527:X527"/>
    <mergeCell ref="W459:Y460"/>
    <mergeCell ref="O555:R555"/>
    <mergeCell ref="O666:AE668"/>
    <mergeCell ref="O495:AE495"/>
    <mergeCell ref="O535:V535"/>
    <mergeCell ref="N479:AE479"/>
    <mergeCell ref="I624:L624"/>
    <mergeCell ref="I649:L649"/>
    <mergeCell ref="I437:L437"/>
    <mergeCell ref="N317:AE318"/>
    <mergeCell ref="N319:AE320"/>
    <mergeCell ref="N321:AE323"/>
    <mergeCell ref="N325:T325"/>
    <mergeCell ref="W496:Y496"/>
    <mergeCell ref="B513:C513"/>
    <mergeCell ref="D738:H740"/>
    <mergeCell ref="S765:X765"/>
    <mergeCell ref="N619:AE621"/>
    <mergeCell ref="N678:AE678"/>
    <mergeCell ref="D597:H599"/>
    <mergeCell ref="O608:T608"/>
    <mergeCell ref="U608:W608"/>
    <mergeCell ref="U605:W605"/>
    <mergeCell ref="S607:U607"/>
    <mergeCell ref="S626:X626"/>
    <mergeCell ref="O614:AE614"/>
    <mergeCell ref="O615:AE615"/>
    <mergeCell ref="D617:H622"/>
    <mergeCell ref="T347:Y347"/>
    <mergeCell ref="N516:U516"/>
    <mergeCell ref="V516:AA516"/>
    <mergeCell ref="S526:X526"/>
    <mergeCell ref="N527:R527"/>
    <mergeCell ref="U568:Z568"/>
    <mergeCell ref="U625:Z625"/>
    <mergeCell ref="U703:W703"/>
    <mergeCell ref="X703:Y703"/>
    <mergeCell ref="O541:R541"/>
    <mergeCell ref="O544:R544"/>
    <mergeCell ref="O547:R547"/>
    <mergeCell ref="O550:R550"/>
    <mergeCell ref="O551:R551"/>
    <mergeCell ref="T718:U718"/>
    <mergeCell ref="N719:R719"/>
    <mergeCell ref="T719:V719"/>
    <mergeCell ref="I700:L700"/>
    <mergeCell ref="N569:S569"/>
    <mergeCell ref="T569:AD569"/>
    <mergeCell ref="N570:AD570"/>
    <mergeCell ref="N595:AE596"/>
    <mergeCell ref="N597:AE597"/>
    <mergeCell ref="O606:AE606"/>
    <mergeCell ref="O607:R607"/>
    <mergeCell ref="O605:T605"/>
    <mergeCell ref="O669:AE672"/>
    <mergeCell ref="N609:AE609"/>
    <mergeCell ref="N617:AE618"/>
    <mergeCell ref="I561:L561"/>
    <mergeCell ref="N574:AE575"/>
    <mergeCell ref="N576:AE576"/>
    <mergeCell ref="I646:L646"/>
    <mergeCell ref="N581:AE583"/>
    <mergeCell ref="I661:L661"/>
    <mergeCell ref="I678:L678"/>
    <mergeCell ref="S703:T703"/>
    <mergeCell ref="Z703:AD703"/>
    <mergeCell ref="S604:U604"/>
    <mergeCell ref="R627:W627"/>
    <mergeCell ref="N683:AE686"/>
    <mergeCell ref="I617:L617"/>
    <mergeCell ref="I683:L683"/>
    <mergeCell ref="N662:X662"/>
    <mergeCell ref="Y662:Z662"/>
    <mergeCell ref="N650:AE653"/>
    <mergeCell ref="I817:L817"/>
    <mergeCell ref="J818:L818"/>
    <mergeCell ref="N817:AE818"/>
    <mergeCell ref="D825:H828"/>
    <mergeCell ref="I825:L825"/>
    <mergeCell ref="J826:L826"/>
    <mergeCell ref="N825:AE827"/>
    <mergeCell ref="I703:L703"/>
    <mergeCell ref="I712:L712"/>
    <mergeCell ref="I717:L717"/>
    <mergeCell ref="I730:L730"/>
    <mergeCell ref="Q738:V738"/>
    <mergeCell ref="I734:L734"/>
    <mergeCell ref="D792:H792"/>
    <mergeCell ref="D793:H801"/>
    <mergeCell ref="D787:H790"/>
    <mergeCell ref="N798:AE800"/>
    <mergeCell ref="I779:L779"/>
    <mergeCell ref="T797:W797"/>
    <mergeCell ref="D769:H773"/>
    <mergeCell ref="D764:H767"/>
    <mergeCell ref="J765:L765"/>
    <mergeCell ref="N764:AE764"/>
    <mergeCell ref="O765:R765"/>
    <mergeCell ref="O766:R766"/>
    <mergeCell ref="O794:S794"/>
    <mergeCell ref="U795:X795"/>
    <mergeCell ref="I924:L924"/>
    <mergeCell ref="AH918:AN919"/>
    <mergeCell ref="AH690:AN691"/>
    <mergeCell ref="AH775:AN776"/>
    <mergeCell ref="D730:H732"/>
    <mergeCell ref="I877:L877"/>
    <mergeCell ref="I793:L793"/>
    <mergeCell ref="I831:L831"/>
    <mergeCell ref="I839:L839"/>
    <mergeCell ref="I846:L846"/>
    <mergeCell ref="I809:L809"/>
    <mergeCell ref="I870:L870"/>
    <mergeCell ref="S766:X766"/>
    <mergeCell ref="T769:Y769"/>
    <mergeCell ref="O804:AE804"/>
    <mergeCell ref="O805:AE805"/>
    <mergeCell ref="N806:O806"/>
    <mergeCell ref="P806:AE807"/>
    <mergeCell ref="N779:AE782"/>
    <mergeCell ref="AA796:AD796"/>
    <mergeCell ref="AH882:AN883"/>
    <mergeCell ref="AH884:AN885"/>
    <mergeCell ref="U794:X794"/>
    <mergeCell ref="Z794:AA794"/>
    <mergeCell ref="I882:L882"/>
    <mergeCell ref="U811:Z811"/>
    <mergeCell ref="N696:AE698"/>
    <mergeCell ref="AF854:AG854"/>
    <mergeCell ref="AF870:AG870"/>
    <mergeCell ref="AF877:AG877"/>
    <mergeCell ref="AF882:AG882"/>
    <mergeCell ref="AH740:AN741"/>
    <mergeCell ref="D969:H971"/>
    <mergeCell ref="AH943:AN944"/>
    <mergeCell ref="AH945:AN946"/>
    <mergeCell ref="D951:H959"/>
    <mergeCell ref="I951:L951"/>
    <mergeCell ref="N951:AE952"/>
    <mergeCell ref="O955:AE955"/>
    <mergeCell ref="P191:AE191"/>
    <mergeCell ref="Q192:AE194"/>
    <mergeCell ref="Q195:AE196"/>
    <mergeCell ref="Q197:AE199"/>
    <mergeCell ref="Q200:AE201"/>
    <mergeCell ref="Q202:AE206"/>
    <mergeCell ref="Q207:AE208"/>
    <mergeCell ref="D961:H965"/>
    <mergeCell ref="I961:L961"/>
    <mergeCell ref="N961:AE965"/>
    <mergeCell ref="AH961:AN962"/>
    <mergeCell ref="AH963:AN965"/>
    <mergeCell ref="D649:H651"/>
    <mergeCell ref="N362:AE364"/>
    <mergeCell ref="D561:H563"/>
    <mergeCell ref="D683:H688"/>
    <mergeCell ref="I464:L464"/>
    <mergeCell ref="I475:L475"/>
    <mergeCell ref="I515:L515"/>
    <mergeCell ref="I524:L524"/>
    <mergeCell ref="I531:L531"/>
    <mergeCell ref="I540:L540"/>
    <mergeCell ref="I567:L567"/>
    <mergeCell ref="I578:L578"/>
    <mergeCell ref="D924:H932"/>
    <mergeCell ref="I571:L571"/>
    <mergeCell ref="O953:AE954"/>
    <mergeCell ref="AH951:AN952"/>
    <mergeCell ref="AH953:AN954"/>
    <mergeCell ref="D986:H990"/>
    <mergeCell ref="AH994:AN995"/>
    <mergeCell ref="AH1004:AN1005"/>
    <mergeCell ref="D775:H777"/>
    <mergeCell ref="I775:L775"/>
    <mergeCell ref="N775:AE777"/>
    <mergeCell ref="D690:H692"/>
    <mergeCell ref="I690:L690"/>
    <mergeCell ref="N690:AE692"/>
    <mergeCell ref="D817:H823"/>
    <mergeCell ref="T1486:AC1486"/>
    <mergeCell ref="T1491:AC1491"/>
    <mergeCell ref="T1497:AC1497"/>
    <mergeCell ref="AH911:AN912"/>
    <mergeCell ref="AH920:AN921"/>
    <mergeCell ref="AH924:AN925"/>
    <mergeCell ref="D934:H940"/>
    <mergeCell ref="I934:L934"/>
    <mergeCell ref="O935:AE935"/>
    <mergeCell ref="O936:AE937"/>
    <mergeCell ref="O938:AE939"/>
    <mergeCell ref="N940:AE941"/>
    <mergeCell ref="AH934:AN935"/>
    <mergeCell ref="D694:H696"/>
    <mergeCell ref="I694:L694"/>
    <mergeCell ref="N694:P694"/>
    <mergeCell ref="Q694:V694"/>
    <mergeCell ref="AH696:AN697"/>
    <mergeCell ref="AF1:AG1"/>
    <mergeCell ref="AF4:AG4"/>
    <mergeCell ref="AF24:AG24"/>
    <mergeCell ref="AF30:AG30"/>
    <mergeCell ref="AF35:AG35"/>
    <mergeCell ref="AF61:AG61"/>
    <mergeCell ref="AF68:AG68"/>
    <mergeCell ref="AF77:AG77"/>
    <mergeCell ref="AF82:AG82"/>
    <mergeCell ref="AF88:AG88"/>
    <mergeCell ref="AF113:AG113"/>
    <mergeCell ref="AF117:AG117"/>
    <mergeCell ref="AF124:AG124"/>
    <mergeCell ref="AF130:AG130"/>
    <mergeCell ref="AF152:AG152"/>
    <mergeCell ref="AF167:AG167"/>
    <mergeCell ref="AF180:AG180"/>
    <mergeCell ref="AF273:AG273"/>
    <mergeCell ref="AF277:AG277"/>
    <mergeCell ref="AF301:AG301"/>
    <mergeCell ref="AF308:AG308"/>
    <mergeCell ref="AF324:AG324"/>
    <mergeCell ref="AF336:AG336"/>
    <mergeCell ref="AF341:AG341"/>
    <mergeCell ref="AF346:AG346"/>
    <mergeCell ref="AF355:AG355"/>
    <mergeCell ref="AF368:AG368"/>
    <mergeCell ref="AF396:AG396"/>
    <mergeCell ref="AF423:AG423"/>
    <mergeCell ref="AF429:AG429"/>
    <mergeCell ref="AF437:AG437"/>
    <mergeCell ref="AF441:AG441"/>
    <mergeCell ref="AF464:AG464"/>
    <mergeCell ref="AF475:AG475"/>
    <mergeCell ref="AF515:AG515"/>
    <mergeCell ref="AF524:AG524"/>
    <mergeCell ref="AF531:AG531"/>
    <mergeCell ref="AF540:AG540"/>
    <mergeCell ref="AF561:AG561"/>
    <mergeCell ref="AF567:AG567"/>
    <mergeCell ref="AF571:AG571"/>
    <mergeCell ref="AF578:AG578"/>
    <mergeCell ref="AF591:AG591"/>
    <mergeCell ref="AF597:AG597"/>
    <mergeCell ref="AF601:AG601"/>
    <mergeCell ref="AF617:AG617"/>
    <mergeCell ref="AF624:AG624"/>
    <mergeCell ref="AF635:AG635"/>
    <mergeCell ref="AF649:AG649"/>
    <mergeCell ref="AF661:AG661"/>
    <mergeCell ref="AF678:AG678"/>
    <mergeCell ref="AF683:AG683"/>
    <mergeCell ref="AF690:AG690"/>
    <mergeCell ref="AF694:AG694"/>
    <mergeCell ref="AF703:AG703"/>
    <mergeCell ref="AF712:AG712"/>
    <mergeCell ref="AF717:AG717"/>
    <mergeCell ref="AF759:AG759"/>
    <mergeCell ref="AF764:AG764"/>
    <mergeCell ref="AF769:AG769"/>
    <mergeCell ref="AF775:AG775"/>
    <mergeCell ref="AF779:AG779"/>
    <mergeCell ref="AF809:AG809"/>
    <mergeCell ref="AF817:AG817"/>
    <mergeCell ref="AF825:AG825"/>
    <mergeCell ref="AF831:AG831"/>
    <mergeCell ref="AF839:AG839"/>
    <mergeCell ref="AF846:AG846"/>
    <mergeCell ref="AF1312:AG1312"/>
    <mergeCell ref="AF1331:AG1331"/>
    <mergeCell ref="AF1339:AG1339"/>
    <mergeCell ref="AF1344:AG1344"/>
    <mergeCell ref="AF1360:AG1360"/>
    <mergeCell ref="AF1368:AG1368"/>
    <mergeCell ref="AF1378:AG1378"/>
    <mergeCell ref="AF1386:AG1386"/>
    <mergeCell ref="AF1416:AG1416"/>
    <mergeCell ref="AF1423:AG1423"/>
    <mergeCell ref="AF1432:AG1432"/>
    <mergeCell ref="AF981:AG981"/>
    <mergeCell ref="AF986:AG986"/>
    <mergeCell ref="AF1023:AG1023"/>
    <mergeCell ref="AF1032:AG1032"/>
    <mergeCell ref="AF1038:AG1038"/>
    <mergeCell ref="AF1044:AG1044"/>
    <mergeCell ref="AF1053:AG1053"/>
    <mergeCell ref="AF1058:AG1058"/>
    <mergeCell ref="AF1065:AG1065"/>
    <mergeCell ref="AF1069:AG1069"/>
    <mergeCell ref="AF1077:AG1077"/>
    <mergeCell ref="AF1108:AG1108"/>
    <mergeCell ref="AF1121:AG1121"/>
    <mergeCell ref="AF1132:AG1132"/>
    <mergeCell ref="AF1149:AG1149"/>
    <mergeCell ref="AF1158:AG1158"/>
    <mergeCell ref="AF1168:AG1168"/>
    <mergeCell ref="D180:H183"/>
    <mergeCell ref="AF1439:AG1439"/>
    <mergeCell ref="AF1445:AG1445"/>
    <mergeCell ref="AF1453:AG1453"/>
    <mergeCell ref="AF1458:AG1458"/>
    <mergeCell ref="AF1467:AG1467"/>
    <mergeCell ref="AF1472:AG1472"/>
    <mergeCell ref="AF1481:AG1481"/>
    <mergeCell ref="AF1488:AG1488"/>
    <mergeCell ref="AF1493:AG1493"/>
    <mergeCell ref="AF71:AG71"/>
    <mergeCell ref="AF91:AG91"/>
    <mergeCell ref="J153:L153"/>
    <mergeCell ref="Q446:AK448"/>
    <mergeCell ref="AF730:AG730"/>
    <mergeCell ref="AF734:AG734"/>
    <mergeCell ref="AF738:AG738"/>
    <mergeCell ref="AF743:AG743"/>
    <mergeCell ref="AF787:AG787"/>
    <mergeCell ref="AF793:AG793"/>
    <mergeCell ref="J912:L912"/>
    <mergeCell ref="J919:L919"/>
    <mergeCell ref="J925:L925"/>
    <mergeCell ref="J935:L935"/>
    <mergeCell ref="J1033:L1033"/>
    <mergeCell ref="J1079:L1079"/>
    <mergeCell ref="AF1243:AG1243"/>
    <mergeCell ref="AF1249:AG1249"/>
    <mergeCell ref="AF1254:AG1254"/>
    <mergeCell ref="AF1262:AG1262"/>
    <mergeCell ref="AF1271:AG1271"/>
    <mergeCell ref="AF1305:AG1305"/>
  </mergeCells>
  <phoneticPr fontId="1"/>
  <conditionalFormatting sqref="I92 M134:M150">
    <cfRule type="containsBlanks" dxfId="799" priority="220">
      <formula>LEN(TRIM(I92))=0</formula>
    </cfRule>
  </conditionalFormatting>
  <conditionalFormatting sqref="I153">
    <cfRule type="containsBlanks" dxfId="798" priority="15">
      <formula>LEN(TRIM(I153))=0</formula>
    </cfRule>
  </conditionalFormatting>
  <conditionalFormatting sqref="I347">
    <cfRule type="containsBlanks" dxfId="797" priority="635">
      <formula>LEN(TRIM(I347))=0</formula>
    </cfRule>
  </conditionalFormatting>
  <conditionalFormatting sqref="I356">
    <cfRule type="containsBlanks" dxfId="796" priority="219">
      <formula>LEN(TRIM(I356))=0</formula>
    </cfRule>
  </conditionalFormatting>
  <conditionalFormatting sqref="I369">
    <cfRule type="containsBlanks" dxfId="795" priority="218">
      <formula>LEN(TRIM(I369))=0</formula>
    </cfRule>
  </conditionalFormatting>
  <conditionalFormatting sqref="I397">
    <cfRule type="containsBlanks" dxfId="794" priority="217">
      <formula>LEN(TRIM(I397))=0</formula>
    </cfRule>
  </conditionalFormatting>
  <conditionalFormatting sqref="I424">
    <cfRule type="containsBlanks" dxfId="793" priority="610">
      <formula>LEN(TRIM(I424))=0</formula>
    </cfRule>
  </conditionalFormatting>
  <conditionalFormatting sqref="I430">
    <cfRule type="containsBlanks" dxfId="792" priority="605">
      <formula>LEN(TRIM(I430))=0</formula>
    </cfRule>
  </conditionalFormatting>
  <conditionalFormatting sqref="I562">
    <cfRule type="containsBlanks" dxfId="791" priority="216">
      <formula>LEN(TRIM(I562))=0</formula>
    </cfRule>
  </conditionalFormatting>
  <conditionalFormatting sqref="I662">
    <cfRule type="containsBlanks" dxfId="790" priority="137">
      <formula>LEN(TRIM(I662))=0</formula>
    </cfRule>
  </conditionalFormatting>
  <conditionalFormatting sqref="I744">
    <cfRule type="containsBlanks" dxfId="789" priority="215">
      <formula>LEN(TRIM(I744))=0</formula>
    </cfRule>
  </conditionalFormatting>
  <conditionalFormatting sqref="I765">
    <cfRule type="containsBlanks" dxfId="788" priority="487">
      <formula>LEN(TRIM(I765))=0</formula>
    </cfRule>
  </conditionalFormatting>
  <conditionalFormatting sqref="I810">
    <cfRule type="containsBlanks" dxfId="787" priority="454">
      <formula>LEN(TRIM(I810))=0</formula>
    </cfRule>
  </conditionalFormatting>
  <conditionalFormatting sqref="I818">
    <cfRule type="containsBlanks" dxfId="786" priority="184">
      <formula>LEN(TRIM(I818))=0</formula>
    </cfRule>
  </conditionalFormatting>
  <conditionalFormatting sqref="I826">
    <cfRule type="containsBlanks" dxfId="785" priority="179">
      <formula>LEN(TRIM(I826))=0</formula>
    </cfRule>
  </conditionalFormatting>
  <conditionalFormatting sqref="I855">
    <cfRule type="containsBlanks" dxfId="784" priority="214">
      <formula>LEN(TRIM(I855))=0</formula>
    </cfRule>
  </conditionalFormatting>
  <conditionalFormatting sqref="I897">
    <cfRule type="containsBlanks" dxfId="783" priority="213">
      <formula>LEN(TRIM(I897))=0</formula>
    </cfRule>
  </conditionalFormatting>
  <conditionalFormatting sqref="I912">
    <cfRule type="containsBlanks" dxfId="782" priority="14">
      <formula>LEN(TRIM(I912))=0</formula>
    </cfRule>
  </conditionalFormatting>
  <conditionalFormatting sqref="I919">
    <cfRule type="containsBlanks" dxfId="781" priority="13">
      <formula>LEN(TRIM(I919))=0</formula>
    </cfRule>
  </conditionalFormatting>
  <conditionalFormatting sqref="I925">
    <cfRule type="containsBlanks" dxfId="780" priority="12">
      <formula>LEN(TRIM(I925))=0</formula>
    </cfRule>
  </conditionalFormatting>
  <conditionalFormatting sqref="I935">
    <cfRule type="containsBlanks" dxfId="779" priority="11">
      <formula>LEN(TRIM(I935))=0</formula>
    </cfRule>
  </conditionalFormatting>
  <conditionalFormatting sqref="I970">
    <cfRule type="containsBlanks" dxfId="778" priority="437">
      <formula>LEN(TRIM(I970))=0</formula>
    </cfRule>
  </conditionalFormatting>
  <conditionalFormatting sqref="I1033">
    <cfRule type="containsBlanks" dxfId="777" priority="10">
      <formula>LEN(TRIM(I1033))=0</formula>
    </cfRule>
  </conditionalFormatting>
  <conditionalFormatting sqref="I1039">
    <cfRule type="containsBlanks" dxfId="776" priority="127">
      <formula>LEN(TRIM(I1039))=0</formula>
    </cfRule>
  </conditionalFormatting>
  <conditionalFormatting sqref="I1070">
    <cfRule type="containsBlanks" dxfId="775" priority="111">
      <formula>LEN(TRIM(I1070))=0</formula>
    </cfRule>
  </conditionalFormatting>
  <conditionalFormatting sqref="I1079">
    <cfRule type="containsBlanks" dxfId="774" priority="1">
      <formula>LEN(TRIM(I1079))=0</formula>
    </cfRule>
  </conditionalFormatting>
  <conditionalFormatting sqref="I1109">
    <cfRule type="containsBlanks" dxfId="773" priority="98">
      <formula>LEN(TRIM(I1109))=0</formula>
    </cfRule>
  </conditionalFormatting>
  <conditionalFormatting sqref="I1122">
    <cfRule type="containsBlanks" dxfId="772" priority="89">
      <formula>LEN(TRIM(I1122))=0</formula>
    </cfRule>
  </conditionalFormatting>
  <conditionalFormatting sqref="I1133">
    <cfRule type="containsBlanks" dxfId="771" priority="415">
      <formula>LEN(TRIM(I1133))=0</formula>
    </cfRule>
  </conditionalFormatting>
  <conditionalFormatting sqref="I1150">
    <cfRule type="containsBlanks" dxfId="770" priority="410">
      <formula>LEN(TRIM(I1150))=0</formula>
    </cfRule>
  </conditionalFormatting>
  <conditionalFormatting sqref="I1250">
    <cfRule type="containsBlanks" dxfId="769" priority="373">
      <formula>LEN(TRIM(I1250))=0</formula>
    </cfRule>
  </conditionalFormatting>
  <conditionalFormatting sqref="I1459">
    <cfRule type="containsBlanks" dxfId="768" priority="300">
      <formula>LEN(TRIM(I1459))=0</formula>
    </cfRule>
  </conditionalFormatting>
  <conditionalFormatting sqref="I1468">
    <cfRule type="containsBlanks" dxfId="767" priority="295">
      <formula>LEN(TRIM(I1468))=0</formula>
    </cfRule>
  </conditionalFormatting>
  <conditionalFormatting sqref="I1473">
    <cfRule type="containsBlanks" dxfId="766" priority="290">
      <formula>LEN(TRIM(I1473))=0</formula>
    </cfRule>
  </conditionalFormatting>
  <conditionalFormatting sqref="I4:L4">
    <cfRule type="cellIs" dxfId="765" priority="739" operator="equal">
      <formula>"いない"</formula>
    </cfRule>
    <cfRule type="containsBlanks" dxfId="764" priority="738">
      <formula>LEN(TRIM(I4))=0</formula>
    </cfRule>
    <cfRule type="cellIs" dxfId="763" priority="737" operator="equal">
      <formula>"いる"</formula>
    </cfRule>
    <cfRule type="cellIs" dxfId="762" priority="740" operator="equal">
      <formula>"いる・いない"</formula>
    </cfRule>
  </conditionalFormatting>
  <conditionalFormatting sqref="I24:L24">
    <cfRule type="cellIs" dxfId="761" priority="732" operator="equal">
      <formula>"いる・いない"</formula>
    </cfRule>
    <cfRule type="cellIs" dxfId="760" priority="731" operator="equal">
      <formula>"いない"</formula>
    </cfRule>
    <cfRule type="containsBlanks" dxfId="759" priority="730">
      <formula>LEN(TRIM(I24))=0</formula>
    </cfRule>
    <cfRule type="cellIs" dxfId="758" priority="729" operator="equal">
      <formula>"いる"</formula>
    </cfRule>
  </conditionalFormatting>
  <conditionalFormatting sqref="I30:L30">
    <cfRule type="containsBlanks" dxfId="757" priority="726">
      <formula>LEN(TRIM(I30))=0</formula>
    </cfRule>
    <cfRule type="cellIs" dxfId="756" priority="727" operator="equal">
      <formula>"いない"</formula>
    </cfRule>
    <cfRule type="cellIs" dxfId="755" priority="725" operator="equal">
      <formula>"いる"</formula>
    </cfRule>
    <cfRule type="cellIs" dxfId="754" priority="728" operator="equal">
      <formula>"いる・いない"</formula>
    </cfRule>
  </conditionalFormatting>
  <conditionalFormatting sqref="I35:L35">
    <cfRule type="cellIs" dxfId="753" priority="723" operator="equal">
      <formula>"いない"</formula>
    </cfRule>
    <cfRule type="cellIs" dxfId="752" priority="724" operator="equal">
      <formula>"いる・いない"</formula>
    </cfRule>
    <cfRule type="containsBlanks" dxfId="751" priority="722">
      <formula>LEN(TRIM(I35))=0</formula>
    </cfRule>
    <cfRule type="cellIs" dxfId="750" priority="721" operator="equal">
      <formula>"いる"</formula>
    </cfRule>
  </conditionalFormatting>
  <conditionalFormatting sqref="I61:L61">
    <cfRule type="cellIs" dxfId="749" priority="717" operator="equal">
      <formula>"いる"</formula>
    </cfRule>
    <cfRule type="containsBlanks" dxfId="748" priority="718">
      <formula>LEN(TRIM(I61))=0</formula>
    </cfRule>
    <cfRule type="cellIs" dxfId="747" priority="719" operator="equal">
      <formula>"いない"</formula>
    </cfRule>
    <cfRule type="cellIs" dxfId="746" priority="720" operator="equal">
      <formula>"いる・いない"</formula>
    </cfRule>
  </conditionalFormatting>
  <conditionalFormatting sqref="I68:L68">
    <cfRule type="cellIs" dxfId="745" priority="78" operator="equal">
      <formula>"いない"</formula>
    </cfRule>
    <cfRule type="cellIs" dxfId="744" priority="79" operator="equal">
      <formula>"いる・いない"</formula>
    </cfRule>
    <cfRule type="cellIs" dxfId="743" priority="76" operator="equal">
      <formula>"いる"</formula>
    </cfRule>
    <cfRule type="containsBlanks" dxfId="742" priority="77">
      <formula>LEN(TRIM(I68))=0</formula>
    </cfRule>
  </conditionalFormatting>
  <conditionalFormatting sqref="I71:L71">
    <cfRule type="cellIs" dxfId="741" priority="72" operator="equal">
      <formula>"いる"</formula>
    </cfRule>
    <cfRule type="cellIs" dxfId="740" priority="74" operator="equal">
      <formula>"いない"</formula>
    </cfRule>
    <cfRule type="cellIs" dxfId="739" priority="75" operator="equal">
      <formula>"いる・いない"</formula>
    </cfRule>
    <cfRule type="containsBlanks" dxfId="738" priority="73">
      <formula>LEN(TRIM(I71))=0</formula>
    </cfRule>
  </conditionalFormatting>
  <conditionalFormatting sqref="I77:L77">
    <cfRule type="cellIs" dxfId="737" priority="193" operator="equal">
      <formula>"いる"</formula>
    </cfRule>
    <cfRule type="cellIs" dxfId="736" priority="196" operator="equal">
      <formula>"いる・いない"</formula>
    </cfRule>
    <cfRule type="cellIs" dxfId="735" priority="195" operator="equal">
      <formula>"いない"</formula>
    </cfRule>
    <cfRule type="containsBlanks" dxfId="734" priority="194">
      <formula>LEN(TRIM(I77))=0</formula>
    </cfRule>
  </conditionalFormatting>
  <conditionalFormatting sqref="I82:L82">
    <cfRule type="cellIs" dxfId="733" priority="189" operator="equal">
      <formula>"いる"</formula>
    </cfRule>
    <cfRule type="containsBlanks" dxfId="732" priority="190">
      <formula>LEN(TRIM(I82))=0</formula>
    </cfRule>
    <cfRule type="cellIs" dxfId="731" priority="191" operator="equal">
      <formula>"いない"</formula>
    </cfRule>
    <cfRule type="cellIs" dxfId="730" priority="192" operator="equal">
      <formula>"いる・いない"</formula>
    </cfRule>
  </conditionalFormatting>
  <conditionalFormatting sqref="I88:L88">
    <cfRule type="cellIs" dxfId="729" priority="716" operator="equal">
      <formula>"いる・いない"</formula>
    </cfRule>
    <cfRule type="cellIs" dxfId="728" priority="715" operator="equal">
      <formula>"いない"</formula>
    </cfRule>
    <cfRule type="containsBlanks" dxfId="727" priority="714">
      <formula>LEN(TRIM(I88))=0</formula>
    </cfRule>
    <cfRule type="cellIs" dxfId="726" priority="713" operator="equal">
      <formula>"いる"</formula>
    </cfRule>
  </conditionalFormatting>
  <conditionalFormatting sqref="I91:L91">
    <cfRule type="cellIs" dxfId="725" priority="712" operator="equal">
      <formula>"いる・いない"</formula>
    </cfRule>
    <cfRule type="cellIs" dxfId="724" priority="711" operator="equal">
      <formula>"いない"</formula>
    </cfRule>
    <cfRule type="containsBlanks" dxfId="723" priority="710">
      <formula>LEN(TRIM(I91))=0</formula>
    </cfRule>
    <cfRule type="cellIs" dxfId="722" priority="709" operator="equal">
      <formula>"いる"</formula>
    </cfRule>
  </conditionalFormatting>
  <conditionalFormatting sqref="I113:L113">
    <cfRule type="cellIs" dxfId="721" priority="707" operator="equal">
      <formula>"いない"</formula>
    </cfRule>
    <cfRule type="containsBlanks" dxfId="720" priority="706">
      <formula>LEN(TRIM(I113))=0</formula>
    </cfRule>
    <cfRule type="cellIs" dxfId="719" priority="708" operator="equal">
      <formula>"いる・いない"</formula>
    </cfRule>
    <cfRule type="cellIs" dxfId="718" priority="705" operator="equal">
      <formula>"いる"</formula>
    </cfRule>
  </conditionalFormatting>
  <conditionalFormatting sqref="I117:L117">
    <cfRule type="cellIs" dxfId="717" priority="703" operator="equal">
      <formula>"いない"</formula>
    </cfRule>
    <cfRule type="containsBlanks" dxfId="716" priority="702">
      <formula>LEN(TRIM(I117))=0</formula>
    </cfRule>
    <cfRule type="cellIs" dxfId="715" priority="701" operator="equal">
      <formula>"いる"</formula>
    </cfRule>
    <cfRule type="cellIs" dxfId="714" priority="704" operator="equal">
      <formula>"いる・いない"</formula>
    </cfRule>
  </conditionalFormatting>
  <conditionalFormatting sqref="I124:L124">
    <cfRule type="cellIs" dxfId="713" priority="699" operator="equal">
      <formula>"いない"</formula>
    </cfRule>
    <cfRule type="cellIs" dxfId="712" priority="700" operator="equal">
      <formula>"いる・いない"</formula>
    </cfRule>
    <cfRule type="cellIs" dxfId="711" priority="697" operator="equal">
      <formula>"いる"</formula>
    </cfRule>
    <cfRule type="containsBlanks" dxfId="710" priority="698">
      <formula>LEN(TRIM(I124))=0</formula>
    </cfRule>
  </conditionalFormatting>
  <conditionalFormatting sqref="I130:L130">
    <cfRule type="cellIs" dxfId="709" priority="696" operator="equal">
      <formula>"いる・いない"</formula>
    </cfRule>
    <cfRule type="cellIs" dxfId="708" priority="695" operator="equal">
      <formula>"いない"</formula>
    </cfRule>
    <cfRule type="containsBlanks" dxfId="707" priority="694">
      <formula>LEN(TRIM(I130))=0</formula>
    </cfRule>
    <cfRule type="cellIs" dxfId="706" priority="693" operator="equal">
      <formula>"いる"</formula>
    </cfRule>
  </conditionalFormatting>
  <conditionalFormatting sqref="I152:L152">
    <cfRule type="cellIs" dxfId="705" priority="28" operator="equal">
      <formula>"いる"</formula>
    </cfRule>
    <cfRule type="containsBlanks" dxfId="704" priority="29">
      <formula>LEN(TRIM(I152))=0</formula>
    </cfRule>
    <cfRule type="cellIs" dxfId="703" priority="31" operator="equal">
      <formula>"いる・いない"</formula>
    </cfRule>
    <cfRule type="cellIs" dxfId="702" priority="30" operator="equal">
      <formula>"いない"</formula>
    </cfRule>
  </conditionalFormatting>
  <conditionalFormatting sqref="I167:L167">
    <cfRule type="cellIs" dxfId="701" priority="688" operator="equal">
      <formula>"いる・いない"</formula>
    </cfRule>
    <cfRule type="cellIs" dxfId="700" priority="687" operator="equal">
      <formula>"いない"</formula>
    </cfRule>
    <cfRule type="containsBlanks" dxfId="699" priority="686">
      <formula>LEN(TRIM(I167))=0</formula>
    </cfRule>
    <cfRule type="cellIs" dxfId="698" priority="685" operator="equal">
      <formula>"いる"</formula>
    </cfRule>
  </conditionalFormatting>
  <conditionalFormatting sqref="I180:L180">
    <cfRule type="cellIs" dxfId="697" priority="684" operator="equal">
      <formula>"いる・いない"</formula>
    </cfRule>
    <cfRule type="cellIs" dxfId="696" priority="683" operator="equal">
      <formula>"いない"</formula>
    </cfRule>
    <cfRule type="containsBlanks" dxfId="695" priority="682">
      <formula>LEN(TRIM(I180))=0</formula>
    </cfRule>
    <cfRule type="cellIs" dxfId="694" priority="681" operator="equal">
      <formula>"いる"</formula>
    </cfRule>
  </conditionalFormatting>
  <conditionalFormatting sqref="I273:L273">
    <cfRule type="cellIs" dxfId="693" priority="676" operator="equal">
      <formula>"いる"</formula>
    </cfRule>
    <cfRule type="cellIs" dxfId="692" priority="679" operator="equal">
      <formula>"いる・いない"</formula>
    </cfRule>
    <cfRule type="cellIs" dxfId="691" priority="678" operator="equal">
      <formula>"いない"</formula>
    </cfRule>
    <cfRule type="containsBlanks" dxfId="690" priority="677">
      <formula>LEN(TRIM(I273))=0</formula>
    </cfRule>
  </conditionalFormatting>
  <conditionalFormatting sqref="I277:L277">
    <cfRule type="cellIs" dxfId="689" priority="672" operator="equal">
      <formula>"いる"</formula>
    </cfRule>
    <cfRule type="cellIs" dxfId="688" priority="675" operator="equal">
      <formula>"いる・いない"</formula>
    </cfRule>
    <cfRule type="cellIs" dxfId="687" priority="674" operator="equal">
      <formula>"いない"</formula>
    </cfRule>
    <cfRule type="containsBlanks" dxfId="686" priority="673">
      <formula>LEN(TRIM(I277))=0</formula>
    </cfRule>
  </conditionalFormatting>
  <conditionalFormatting sqref="I301:L301">
    <cfRule type="cellIs" dxfId="685" priority="668" operator="equal">
      <formula>"いる"</formula>
    </cfRule>
    <cfRule type="containsBlanks" dxfId="684" priority="669">
      <formula>LEN(TRIM(I301))=0</formula>
    </cfRule>
    <cfRule type="cellIs" dxfId="683" priority="671" operator="equal">
      <formula>"いる・いない"</formula>
    </cfRule>
    <cfRule type="cellIs" dxfId="682" priority="670" operator="equal">
      <formula>"いない"</formula>
    </cfRule>
  </conditionalFormatting>
  <conditionalFormatting sqref="I308:L308">
    <cfRule type="cellIs" dxfId="681" priority="664" operator="equal">
      <formula>"いる"</formula>
    </cfRule>
    <cfRule type="containsBlanks" dxfId="680" priority="665">
      <formula>LEN(TRIM(I308))=0</formula>
    </cfRule>
    <cfRule type="cellIs" dxfId="679" priority="667" operator="equal">
      <formula>"いる・いない"</formula>
    </cfRule>
  </conditionalFormatting>
  <conditionalFormatting sqref="I324:L324">
    <cfRule type="cellIs" dxfId="678" priority="660" operator="equal">
      <formula>"いる"</formula>
    </cfRule>
    <cfRule type="cellIs" dxfId="677" priority="663" operator="equal">
      <formula>"いる・いない"</formula>
    </cfRule>
    <cfRule type="cellIs" dxfId="676" priority="662" operator="equal">
      <formula>"いない"</formula>
    </cfRule>
    <cfRule type="containsBlanks" dxfId="675" priority="661">
      <formula>LEN(TRIM(I324))=0</formula>
    </cfRule>
  </conditionalFormatting>
  <conditionalFormatting sqref="I336:L336">
    <cfRule type="cellIs" dxfId="674" priority="656" operator="equal">
      <formula>"いる"</formula>
    </cfRule>
    <cfRule type="cellIs" dxfId="673" priority="659" operator="equal">
      <formula>"いる・いない"</formula>
    </cfRule>
    <cfRule type="cellIs" dxfId="672" priority="658" operator="equal">
      <formula>"いない"</formula>
    </cfRule>
    <cfRule type="containsBlanks" dxfId="671" priority="657">
      <formula>LEN(TRIM(I336))=0</formula>
    </cfRule>
  </conditionalFormatting>
  <conditionalFormatting sqref="I341:L341">
    <cfRule type="cellIs" dxfId="670" priority="655" operator="equal">
      <formula>"いる・いない"</formula>
    </cfRule>
    <cfRule type="cellIs" dxfId="669" priority="654" operator="equal">
      <formula>"いない"</formula>
    </cfRule>
    <cfRule type="containsBlanks" dxfId="668" priority="653">
      <formula>LEN(TRIM(I341))=0</formula>
    </cfRule>
    <cfRule type="cellIs" dxfId="667" priority="652" operator="equal">
      <formula>"いる"</formula>
    </cfRule>
  </conditionalFormatting>
  <conditionalFormatting sqref="I346:L346">
    <cfRule type="cellIs" dxfId="666" priority="638" operator="equal">
      <formula>"いない"</formula>
    </cfRule>
    <cfRule type="containsBlanks" dxfId="665" priority="637">
      <formula>LEN(TRIM(I346))=0</formula>
    </cfRule>
    <cfRule type="cellIs" dxfId="664" priority="639" operator="equal">
      <formula>"いる・いない"</formula>
    </cfRule>
    <cfRule type="cellIs" dxfId="663" priority="636" operator="equal">
      <formula>"いる"</formula>
    </cfRule>
  </conditionalFormatting>
  <conditionalFormatting sqref="I355:L355">
    <cfRule type="cellIs" dxfId="662" priority="647" operator="equal">
      <formula>"いる・いない"</formula>
    </cfRule>
    <cfRule type="cellIs" dxfId="661" priority="646" operator="equal">
      <formula>"いない"</formula>
    </cfRule>
    <cfRule type="containsBlanks" dxfId="660" priority="645">
      <formula>LEN(TRIM(I355))=0</formula>
    </cfRule>
    <cfRule type="cellIs" dxfId="659" priority="644" operator="equal">
      <formula>"いる"</formula>
    </cfRule>
  </conditionalFormatting>
  <conditionalFormatting sqref="I368:L368">
    <cfRule type="cellIs" dxfId="658" priority="642" operator="equal">
      <formula>"いない"</formula>
    </cfRule>
    <cfRule type="containsBlanks" dxfId="657" priority="641">
      <formula>LEN(TRIM(I368))=0</formula>
    </cfRule>
    <cfRule type="cellIs" dxfId="656" priority="640" operator="equal">
      <formula>"いる"</formula>
    </cfRule>
    <cfRule type="cellIs" dxfId="655" priority="643" operator="equal">
      <formula>"いる・いない"</formula>
    </cfRule>
  </conditionalFormatting>
  <conditionalFormatting sqref="I396:L396">
    <cfRule type="cellIs" dxfId="654" priority="633" operator="equal">
      <formula>"いない"</formula>
    </cfRule>
    <cfRule type="containsBlanks" dxfId="653" priority="632">
      <formula>LEN(TRIM(I396))=0</formula>
    </cfRule>
    <cfRule type="cellIs" dxfId="652" priority="634" operator="equal">
      <formula>"いる・いない"</formula>
    </cfRule>
    <cfRule type="cellIs" dxfId="651" priority="631" operator="equal">
      <formula>"いる"</formula>
    </cfRule>
  </conditionalFormatting>
  <conditionalFormatting sqref="I423:L423">
    <cfRule type="cellIs" dxfId="650" priority="611" operator="equal">
      <formula>"いる"</formula>
    </cfRule>
    <cfRule type="cellIs" dxfId="649" priority="614" operator="equal">
      <formula>"いる・いない"</formula>
    </cfRule>
    <cfRule type="containsBlanks" dxfId="648" priority="612">
      <formula>LEN(TRIM(I423))=0</formula>
    </cfRule>
    <cfRule type="cellIs" dxfId="647" priority="613" operator="equal">
      <formula>"いない"</formula>
    </cfRule>
  </conditionalFormatting>
  <conditionalFormatting sqref="I429:L429">
    <cfRule type="cellIs" dxfId="646" priority="609" operator="equal">
      <formula>"いる・いない"</formula>
    </cfRule>
    <cfRule type="cellIs" dxfId="645" priority="606" operator="equal">
      <formula>"いる"</formula>
    </cfRule>
    <cfRule type="cellIs" dxfId="644" priority="608" operator="equal">
      <formula>"いない"</formula>
    </cfRule>
    <cfRule type="containsBlanks" dxfId="643" priority="607">
      <formula>LEN(TRIM(I429))=0</formula>
    </cfRule>
  </conditionalFormatting>
  <conditionalFormatting sqref="I437:L437">
    <cfRule type="cellIs" dxfId="642" priority="622" operator="equal">
      <formula>"いる・いない"</formula>
    </cfRule>
    <cfRule type="cellIs" dxfId="641" priority="621" operator="equal">
      <formula>"いない"</formula>
    </cfRule>
    <cfRule type="containsBlanks" dxfId="640" priority="620">
      <formula>LEN(TRIM(I437))=0</formula>
    </cfRule>
    <cfRule type="cellIs" dxfId="639" priority="619" operator="equal">
      <formula>"いる"</formula>
    </cfRule>
  </conditionalFormatting>
  <conditionalFormatting sqref="I441:L441">
    <cfRule type="cellIs" dxfId="638" priority="618" operator="equal">
      <formula>"いる・いない"</formula>
    </cfRule>
    <cfRule type="cellIs" dxfId="637" priority="617" operator="equal">
      <formula>"いない"</formula>
    </cfRule>
    <cfRule type="containsBlanks" dxfId="636" priority="616">
      <formula>LEN(TRIM(I441))=0</formula>
    </cfRule>
    <cfRule type="cellIs" dxfId="635" priority="615" operator="equal">
      <formula>"いる"</formula>
    </cfRule>
  </conditionalFormatting>
  <conditionalFormatting sqref="I464:L464">
    <cfRule type="cellIs" dxfId="634" priority="601" operator="equal">
      <formula>"いる"</formula>
    </cfRule>
    <cfRule type="cellIs" dxfId="633" priority="603" operator="equal">
      <formula>"いない"</formula>
    </cfRule>
    <cfRule type="cellIs" dxfId="632" priority="604" operator="equal">
      <formula>"いる・いない"</formula>
    </cfRule>
    <cfRule type="containsBlanks" dxfId="631" priority="602">
      <formula>LEN(TRIM(I464))=0</formula>
    </cfRule>
  </conditionalFormatting>
  <conditionalFormatting sqref="I475:L475">
    <cfRule type="cellIs" dxfId="630" priority="597" operator="equal">
      <formula>"いる"</formula>
    </cfRule>
    <cfRule type="containsBlanks" dxfId="629" priority="598">
      <formula>LEN(TRIM(I475))=0</formula>
    </cfRule>
    <cfRule type="cellIs" dxfId="628" priority="599" operator="equal">
      <formula>"いない"</formula>
    </cfRule>
    <cfRule type="cellIs" dxfId="627" priority="600" operator="equal">
      <formula>"いる・いない"</formula>
    </cfRule>
  </conditionalFormatting>
  <conditionalFormatting sqref="I515:L515">
    <cfRule type="containsBlanks" dxfId="626" priority="594">
      <formula>LEN(TRIM(I515))=0</formula>
    </cfRule>
    <cfRule type="cellIs" dxfId="625" priority="595" operator="equal">
      <formula>"いない"</formula>
    </cfRule>
    <cfRule type="cellIs" dxfId="624" priority="596" operator="equal">
      <formula>"いる・いない"</formula>
    </cfRule>
    <cfRule type="cellIs" dxfId="623" priority="593" operator="equal">
      <formula>"いる"</formula>
    </cfRule>
  </conditionalFormatting>
  <conditionalFormatting sqref="I524:L524">
    <cfRule type="cellIs" dxfId="622" priority="592" operator="equal">
      <formula>"いる・いない"</formula>
    </cfRule>
    <cfRule type="cellIs" dxfId="621" priority="591" operator="equal">
      <formula>"いない"</formula>
    </cfRule>
    <cfRule type="containsBlanks" dxfId="620" priority="590">
      <formula>LEN(TRIM(I524))=0</formula>
    </cfRule>
    <cfRule type="cellIs" dxfId="619" priority="589" operator="equal">
      <formula>"いる"</formula>
    </cfRule>
  </conditionalFormatting>
  <conditionalFormatting sqref="I531:L531">
    <cfRule type="cellIs" dxfId="618" priority="588" operator="equal">
      <formula>"いる・いない"</formula>
    </cfRule>
    <cfRule type="cellIs" dxfId="617" priority="587" operator="equal">
      <formula>"いない"</formula>
    </cfRule>
    <cfRule type="cellIs" dxfId="616" priority="585" operator="equal">
      <formula>"いる"</formula>
    </cfRule>
    <cfRule type="containsBlanks" dxfId="615" priority="586">
      <formula>LEN(TRIM(I531))=0</formula>
    </cfRule>
  </conditionalFormatting>
  <conditionalFormatting sqref="I540:L540">
    <cfRule type="cellIs" dxfId="614" priority="583" operator="equal">
      <formula>"いない"</formula>
    </cfRule>
    <cfRule type="containsBlanks" dxfId="613" priority="582">
      <formula>LEN(TRIM(I540))=0</formula>
    </cfRule>
    <cfRule type="cellIs" dxfId="612" priority="581" operator="equal">
      <formula>"いる"</formula>
    </cfRule>
    <cfRule type="cellIs" dxfId="611" priority="584" operator="equal">
      <formula>"いる・いない"</formula>
    </cfRule>
  </conditionalFormatting>
  <conditionalFormatting sqref="I561:L561">
    <cfRule type="cellIs" dxfId="610" priority="577" operator="equal">
      <formula>"いる"</formula>
    </cfRule>
    <cfRule type="cellIs" dxfId="609" priority="580" operator="equal">
      <formula>"いる・いない"</formula>
    </cfRule>
    <cfRule type="containsBlanks" dxfId="608" priority="578">
      <formula>LEN(TRIM(I561))=0</formula>
    </cfRule>
    <cfRule type="cellIs" dxfId="607" priority="576" operator="equal">
      <formula>"いない"</formula>
    </cfRule>
  </conditionalFormatting>
  <conditionalFormatting sqref="I567:L567">
    <cfRule type="cellIs" dxfId="606" priority="572" operator="equal">
      <formula>"いない"</formula>
    </cfRule>
    <cfRule type="containsBlanks" dxfId="605" priority="574">
      <formula>LEN(TRIM(I567))=0</formula>
    </cfRule>
    <cfRule type="cellIs" dxfId="604" priority="575" operator="equal">
      <formula>"いる・いない"</formula>
    </cfRule>
    <cfRule type="cellIs" dxfId="603" priority="573" operator="equal">
      <formula>"いる"</formula>
    </cfRule>
  </conditionalFormatting>
  <conditionalFormatting sqref="I571:L571">
    <cfRule type="containsBlanks" dxfId="602" priority="565">
      <formula>LEN(TRIM(I571))=0</formula>
    </cfRule>
    <cfRule type="cellIs" dxfId="601" priority="564" operator="equal">
      <formula>"いる"</formula>
    </cfRule>
    <cfRule type="cellIs" dxfId="600" priority="567" operator="equal">
      <formula>"いる・いない"</formula>
    </cfRule>
    <cfRule type="cellIs" dxfId="599" priority="566" operator="equal">
      <formula>"いない"</formula>
    </cfRule>
  </conditionalFormatting>
  <conditionalFormatting sqref="I578:L578">
    <cfRule type="cellIs" dxfId="598" priority="571" operator="equal">
      <formula>"いる・いない"</formula>
    </cfRule>
    <cfRule type="cellIs" dxfId="597" priority="570" operator="equal">
      <formula>"いない"</formula>
    </cfRule>
    <cfRule type="containsBlanks" dxfId="596" priority="569">
      <formula>LEN(TRIM(I578))=0</formula>
    </cfRule>
    <cfRule type="cellIs" dxfId="595" priority="568" operator="equal">
      <formula>"いる"</formula>
    </cfRule>
  </conditionalFormatting>
  <conditionalFormatting sqref="I591:L591">
    <cfRule type="cellIs" dxfId="594" priority="562" operator="equal">
      <formula>"いない"</formula>
    </cfRule>
    <cfRule type="cellIs" dxfId="593" priority="563" operator="equal">
      <formula>"いる・いない"</formula>
    </cfRule>
    <cfRule type="cellIs" dxfId="592" priority="560" operator="equal">
      <formula>"いる"</formula>
    </cfRule>
    <cfRule type="containsBlanks" dxfId="591" priority="561">
      <formula>LEN(TRIM(I591))=0</formula>
    </cfRule>
  </conditionalFormatting>
  <conditionalFormatting sqref="I597:L597">
    <cfRule type="cellIs" dxfId="590" priority="559" operator="equal">
      <formula>"いる・いない"</formula>
    </cfRule>
    <cfRule type="cellIs" dxfId="589" priority="558" operator="equal">
      <formula>"いない"</formula>
    </cfRule>
    <cfRule type="containsBlanks" dxfId="588" priority="557">
      <formula>LEN(TRIM(I597))=0</formula>
    </cfRule>
    <cfRule type="cellIs" dxfId="587" priority="556" operator="equal">
      <formula>"いる"</formula>
    </cfRule>
  </conditionalFormatting>
  <conditionalFormatting sqref="I601:L601">
    <cfRule type="cellIs" dxfId="586" priority="555" operator="equal">
      <formula>"いる・いない"</formula>
    </cfRule>
    <cfRule type="cellIs" dxfId="585" priority="554" operator="equal">
      <formula>"いない"</formula>
    </cfRule>
    <cfRule type="containsBlanks" dxfId="584" priority="553">
      <formula>LEN(TRIM(I601))=0</formula>
    </cfRule>
    <cfRule type="cellIs" dxfId="583" priority="552" operator="equal">
      <formula>"いる"</formula>
    </cfRule>
  </conditionalFormatting>
  <conditionalFormatting sqref="I617:L617">
    <cfRule type="cellIs" dxfId="582" priority="550" operator="equal">
      <formula>"いない"</formula>
    </cfRule>
    <cfRule type="containsBlanks" dxfId="581" priority="549">
      <formula>LEN(TRIM(I617))=0</formula>
    </cfRule>
    <cfRule type="cellIs" dxfId="580" priority="548" operator="equal">
      <formula>"いる"</formula>
    </cfRule>
    <cfRule type="cellIs" dxfId="579" priority="551" operator="equal">
      <formula>"いる・いない"</formula>
    </cfRule>
  </conditionalFormatting>
  <conditionalFormatting sqref="I624:L624">
    <cfRule type="cellIs" dxfId="578" priority="547" operator="equal">
      <formula>"いる・いない"</formula>
    </cfRule>
    <cfRule type="cellIs" dxfId="577" priority="546" operator="equal">
      <formula>"いない"</formula>
    </cfRule>
    <cfRule type="containsBlanks" dxfId="576" priority="545">
      <formula>LEN(TRIM(I624))=0</formula>
    </cfRule>
    <cfRule type="cellIs" dxfId="575" priority="544" operator="equal">
      <formula>"いる"</formula>
    </cfRule>
  </conditionalFormatting>
  <conditionalFormatting sqref="I635:L635">
    <cfRule type="cellIs" dxfId="574" priority="225" operator="equal">
      <formula>"いる・いない"</formula>
    </cfRule>
    <cfRule type="cellIs" dxfId="573" priority="224" operator="equal">
      <formula>"いない"</formula>
    </cfRule>
    <cfRule type="cellIs" dxfId="572" priority="222" operator="equal">
      <formula>"いる"</formula>
    </cfRule>
    <cfRule type="containsBlanks" dxfId="571" priority="223">
      <formula>LEN(TRIM(I635))=0</formula>
    </cfRule>
  </conditionalFormatting>
  <conditionalFormatting sqref="I646:L646">
    <cfRule type="containsBlanks" dxfId="570" priority="534">
      <formula>LEN(TRIM(I646))=0</formula>
    </cfRule>
    <cfRule type="cellIs" dxfId="569" priority="535" operator="equal">
      <formula>"該当・非該当"</formula>
    </cfRule>
  </conditionalFormatting>
  <conditionalFormatting sqref="I649:L649">
    <cfRule type="cellIs" dxfId="568" priority="540" operator="equal">
      <formula>"いる"</formula>
    </cfRule>
    <cfRule type="cellIs" dxfId="567" priority="542" operator="equal">
      <formula>"いない"</formula>
    </cfRule>
    <cfRule type="cellIs" dxfId="566" priority="543" operator="equal">
      <formula>"いる・いない"</formula>
    </cfRule>
    <cfRule type="containsBlanks" dxfId="565" priority="541">
      <formula>LEN(TRIM(I649))=0</formula>
    </cfRule>
  </conditionalFormatting>
  <conditionalFormatting sqref="I661:L661">
    <cfRule type="cellIs" dxfId="564" priority="539" operator="equal">
      <formula>"いる・いない"</formula>
    </cfRule>
    <cfRule type="containsBlanks" dxfId="563" priority="537">
      <formula>LEN(TRIM(I661))=0</formula>
    </cfRule>
    <cfRule type="cellIs" dxfId="562" priority="536" operator="equal">
      <formula>"いる"</formula>
    </cfRule>
    <cfRule type="cellIs" dxfId="561" priority="538" operator="equal">
      <formula>"いない"</formula>
    </cfRule>
  </conditionalFormatting>
  <conditionalFormatting sqref="I678:L678">
    <cfRule type="cellIs" dxfId="560" priority="533" operator="equal">
      <formula>"いる・いない"</formula>
    </cfRule>
    <cfRule type="cellIs" dxfId="559" priority="532" operator="equal">
      <formula>"いない"</formula>
    </cfRule>
    <cfRule type="cellIs" dxfId="558" priority="530" operator="equal">
      <formula>"いる"</formula>
    </cfRule>
    <cfRule type="containsBlanks" dxfId="557" priority="531">
      <formula>LEN(TRIM(I678))=0</formula>
    </cfRule>
  </conditionalFormatting>
  <conditionalFormatting sqref="I683:L683">
    <cfRule type="cellIs" dxfId="556" priority="529" operator="equal">
      <formula>"いる・いない"</formula>
    </cfRule>
    <cfRule type="cellIs" dxfId="555" priority="526" operator="equal">
      <formula>"いる"</formula>
    </cfRule>
    <cfRule type="containsBlanks" dxfId="554" priority="527">
      <formula>LEN(TRIM(I683))=0</formula>
    </cfRule>
    <cfRule type="cellIs" dxfId="553" priority="528" operator="equal">
      <formula>"いない"</formula>
    </cfRule>
  </conditionalFormatting>
  <conditionalFormatting sqref="I690:L690">
    <cfRule type="cellIs" dxfId="552" priority="199" operator="equal">
      <formula>"いない"</formula>
    </cfRule>
    <cfRule type="cellIs" dxfId="551" priority="200" operator="equal">
      <formula>"いる・いない"</formula>
    </cfRule>
    <cfRule type="containsBlanks" dxfId="550" priority="198">
      <formula>LEN(TRIM(I690))=0</formula>
    </cfRule>
    <cfRule type="cellIs" dxfId="549" priority="197" operator="equal">
      <formula>"いる"</formula>
    </cfRule>
  </conditionalFormatting>
  <conditionalFormatting sqref="I694:L694">
    <cfRule type="cellIs" dxfId="548" priority="22" operator="equal">
      <formula>"いる・いない"</formula>
    </cfRule>
    <cfRule type="cellIs" dxfId="547" priority="21" operator="equal">
      <formula>"いない"</formula>
    </cfRule>
    <cfRule type="containsBlanks" dxfId="546" priority="20">
      <formula>LEN(TRIM(I694))=0</formula>
    </cfRule>
    <cfRule type="cellIs" dxfId="545" priority="19" operator="equal">
      <formula>"いる"</formula>
    </cfRule>
  </conditionalFormatting>
  <conditionalFormatting sqref="I700:L700">
    <cfRule type="cellIs" dxfId="544" priority="493" operator="equal">
      <formula>"該当・非該当"</formula>
    </cfRule>
    <cfRule type="containsBlanks" dxfId="543" priority="492">
      <formula>LEN(TRIM(I700))=0</formula>
    </cfRule>
  </conditionalFormatting>
  <conditionalFormatting sqref="I703:L703">
    <cfRule type="containsBlanks" dxfId="542" priority="523">
      <formula>LEN(TRIM(I703))=0</formula>
    </cfRule>
    <cfRule type="cellIs" dxfId="541" priority="524" operator="equal">
      <formula>"いない"</formula>
    </cfRule>
    <cfRule type="cellIs" dxfId="540" priority="525" operator="equal">
      <formula>"いる・いない"</formula>
    </cfRule>
    <cfRule type="cellIs" dxfId="539" priority="522" operator="equal">
      <formula>"いる"</formula>
    </cfRule>
  </conditionalFormatting>
  <conditionalFormatting sqref="I712:L712">
    <cfRule type="containsBlanks" dxfId="538" priority="519">
      <formula>LEN(TRIM(I712))=0</formula>
    </cfRule>
    <cfRule type="cellIs" dxfId="537" priority="520" operator="equal">
      <formula>"いない"</formula>
    </cfRule>
    <cfRule type="cellIs" dxfId="536" priority="521" operator="equal">
      <formula>"いる・いない"</formula>
    </cfRule>
    <cfRule type="cellIs" dxfId="535" priority="518" operator="equal">
      <formula>"いる"</formula>
    </cfRule>
  </conditionalFormatting>
  <conditionalFormatting sqref="I717:L717">
    <cfRule type="cellIs" dxfId="534" priority="514" operator="equal">
      <formula>"いる"</formula>
    </cfRule>
    <cfRule type="containsBlanks" dxfId="533" priority="515">
      <formula>LEN(TRIM(I717))=0</formula>
    </cfRule>
    <cfRule type="cellIs" dxfId="532" priority="516" operator="equal">
      <formula>"いない"</formula>
    </cfRule>
    <cfRule type="cellIs" dxfId="531" priority="517" operator="equal">
      <formula>"いる・いない"</formula>
    </cfRule>
  </conditionalFormatting>
  <conditionalFormatting sqref="I730:L730">
    <cfRule type="cellIs" dxfId="530" priority="510" operator="equal">
      <formula>"いる"</formula>
    </cfRule>
    <cfRule type="containsBlanks" dxfId="529" priority="511">
      <formula>LEN(TRIM(I730))=0</formula>
    </cfRule>
    <cfRule type="cellIs" dxfId="528" priority="512" operator="equal">
      <formula>"いない"</formula>
    </cfRule>
    <cfRule type="cellIs" dxfId="527" priority="513" operator="equal">
      <formula>"いる・いない"</formula>
    </cfRule>
  </conditionalFormatting>
  <conditionalFormatting sqref="I734:L734">
    <cfRule type="cellIs" dxfId="526" priority="509" operator="equal">
      <formula>"いる・いない"</formula>
    </cfRule>
    <cfRule type="cellIs" dxfId="525" priority="506" operator="equal">
      <formula>"いる"</formula>
    </cfRule>
    <cfRule type="containsBlanks" dxfId="524" priority="507">
      <formula>LEN(TRIM(I734))=0</formula>
    </cfRule>
    <cfRule type="cellIs" dxfId="523" priority="508" operator="equal">
      <formula>"いない"</formula>
    </cfRule>
  </conditionalFormatting>
  <conditionalFormatting sqref="I738:L738">
    <cfRule type="cellIs" dxfId="522" priority="505" operator="equal">
      <formula>"いる・いない"</formula>
    </cfRule>
    <cfRule type="cellIs" dxfId="521" priority="504" operator="equal">
      <formula>"いない"</formula>
    </cfRule>
    <cfRule type="containsBlanks" dxfId="520" priority="503">
      <formula>LEN(TRIM(I738))=0</formula>
    </cfRule>
    <cfRule type="cellIs" dxfId="519" priority="502" operator="equal">
      <formula>"いる"</formula>
    </cfRule>
  </conditionalFormatting>
  <conditionalFormatting sqref="I743:L743">
    <cfRule type="containsBlanks" dxfId="518" priority="499">
      <formula>LEN(TRIM(I743))=0</formula>
    </cfRule>
    <cfRule type="cellIs" dxfId="517" priority="500" operator="equal">
      <formula>"いない"</formula>
    </cfRule>
    <cfRule type="cellIs" dxfId="516" priority="501" operator="equal">
      <formula>"いる・いない"</formula>
    </cfRule>
    <cfRule type="cellIs" dxfId="515" priority="498" operator="equal">
      <formula>"いる"</formula>
    </cfRule>
  </conditionalFormatting>
  <conditionalFormatting sqref="I759:L759">
    <cfRule type="containsBlanks" dxfId="514" priority="495">
      <formula>LEN(TRIM(I759))=0</formula>
    </cfRule>
    <cfRule type="cellIs" dxfId="513" priority="494" operator="equal">
      <formula>"いる"</formula>
    </cfRule>
    <cfRule type="cellIs" dxfId="512" priority="497" operator="equal">
      <formula>"いる・いない"</formula>
    </cfRule>
    <cfRule type="cellIs" dxfId="511" priority="496" operator="equal">
      <formula>"いない"</formula>
    </cfRule>
  </conditionalFormatting>
  <conditionalFormatting sqref="I764:L764">
    <cfRule type="containsBlanks" dxfId="510" priority="489">
      <formula>LEN(TRIM(I764))=0</formula>
    </cfRule>
    <cfRule type="cellIs" dxfId="509" priority="490" operator="equal">
      <formula>"いない"</formula>
    </cfRule>
    <cfRule type="cellIs" dxfId="508" priority="488" operator="equal">
      <formula>"いる"</formula>
    </cfRule>
    <cfRule type="cellIs" dxfId="507" priority="491" operator="equal">
      <formula>"いる・いない"</formula>
    </cfRule>
  </conditionalFormatting>
  <conditionalFormatting sqref="I769:L769">
    <cfRule type="cellIs" dxfId="506" priority="485" operator="equal">
      <formula>"いない"</formula>
    </cfRule>
    <cfRule type="cellIs" dxfId="505" priority="486" operator="equal">
      <formula>"いる・いない"</formula>
    </cfRule>
    <cfRule type="containsBlanks" dxfId="504" priority="484">
      <formula>LEN(TRIM(I769))=0</formula>
    </cfRule>
    <cfRule type="cellIs" dxfId="503" priority="483" operator="equal">
      <formula>"いる"</formula>
    </cfRule>
  </conditionalFormatting>
  <conditionalFormatting sqref="I775:L775">
    <cfRule type="containsBlanks" dxfId="502" priority="202">
      <formula>LEN(TRIM(I775))=0</formula>
    </cfRule>
    <cfRule type="cellIs" dxfId="501" priority="201" operator="equal">
      <formula>"いる"</formula>
    </cfRule>
    <cfRule type="cellIs" dxfId="500" priority="203" operator="equal">
      <formula>"いない"</formula>
    </cfRule>
    <cfRule type="cellIs" dxfId="499" priority="204" operator="equal">
      <formula>"いる・いない"</formula>
    </cfRule>
  </conditionalFormatting>
  <conditionalFormatting sqref="I779:L779">
    <cfRule type="cellIs" dxfId="498" priority="479" operator="equal">
      <formula>"いる"</formula>
    </cfRule>
    <cfRule type="containsBlanks" dxfId="497" priority="480">
      <formula>LEN(TRIM(I779))=0</formula>
    </cfRule>
    <cfRule type="cellIs" dxfId="496" priority="481" operator="equal">
      <formula>"いない"</formula>
    </cfRule>
    <cfRule type="cellIs" dxfId="495" priority="482" operator="equal">
      <formula>"いる・いない"</formula>
    </cfRule>
  </conditionalFormatting>
  <conditionalFormatting sqref="I787:L787">
    <cfRule type="cellIs" dxfId="494" priority="475" operator="equal">
      <formula>"いる"</formula>
    </cfRule>
    <cfRule type="containsBlanks" dxfId="493" priority="476">
      <formula>LEN(TRIM(I787))=0</formula>
    </cfRule>
    <cfRule type="cellIs" dxfId="492" priority="477" operator="equal">
      <formula>"いない"</formula>
    </cfRule>
    <cfRule type="cellIs" dxfId="491" priority="478" operator="equal">
      <formula>"いる・いない"</formula>
    </cfRule>
  </conditionalFormatting>
  <conditionalFormatting sqref="I793:L793">
    <cfRule type="containsBlanks" dxfId="490" priority="472">
      <formula>LEN(TRIM(I793))=0</formula>
    </cfRule>
    <cfRule type="cellIs" dxfId="489" priority="471" operator="equal">
      <formula>"いる"</formula>
    </cfRule>
    <cfRule type="cellIs" dxfId="488" priority="474" operator="equal">
      <formula>"いる・いない"</formula>
    </cfRule>
    <cfRule type="cellIs" dxfId="487" priority="473" operator="equal">
      <formula>"いない"</formula>
    </cfRule>
  </conditionalFormatting>
  <conditionalFormatting sqref="I809:L809">
    <cfRule type="containsBlanks" dxfId="486" priority="456">
      <formula>LEN(TRIM(I809))=0</formula>
    </cfRule>
    <cfRule type="cellIs" dxfId="485" priority="455" operator="equal">
      <formula>"いる"</formula>
    </cfRule>
    <cfRule type="cellIs" dxfId="484" priority="457" operator="equal">
      <formula>"いない"</formula>
    </cfRule>
    <cfRule type="cellIs" dxfId="483" priority="458" operator="equal">
      <formula>"いる・いない"</formula>
    </cfRule>
  </conditionalFormatting>
  <conditionalFormatting sqref="I817:L817">
    <cfRule type="cellIs" dxfId="482" priority="187" operator="equal">
      <formula>"いない"</formula>
    </cfRule>
    <cfRule type="cellIs" dxfId="481" priority="185" operator="equal">
      <formula>"いる"</formula>
    </cfRule>
    <cfRule type="cellIs" dxfId="480" priority="188" operator="equal">
      <formula>"いる・いない"</formula>
    </cfRule>
    <cfRule type="containsBlanks" dxfId="479" priority="186">
      <formula>LEN(TRIM(I817))=0</formula>
    </cfRule>
  </conditionalFormatting>
  <conditionalFormatting sqref="I825:L825">
    <cfRule type="cellIs" dxfId="478" priority="183" operator="equal">
      <formula>"いる・いない"</formula>
    </cfRule>
    <cfRule type="cellIs" dxfId="477" priority="180" operator="equal">
      <formula>"いる"</formula>
    </cfRule>
    <cfRule type="containsBlanks" dxfId="476" priority="181">
      <formula>LEN(TRIM(I825))=0</formula>
    </cfRule>
    <cfRule type="cellIs" dxfId="475" priority="182" operator="equal">
      <formula>"いない"</formula>
    </cfRule>
  </conditionalFormatting>
  <conditionalFormatting sqref="I831:L831">
    <cfRule type="cellIs" dxfId="474" priority="470" operator="equal">
      <formula>"いる・いない"</formula>
    </cfRule>
    <cfRule type="cellIs" dxfId="473" priority="469" operator="equal">
      <formula>"いない"</formula>
    </cfRule>
    <cfRule type="cellIs" dxfId="472" priority="467" operator="equal">
      <formula>"いる"</formula>
    </cfRule>
    <cfRule type="containsBlanks" dxfId="471" priority="468">
      <formula>LEN(TRIM(I831))=0</formula>
    </cfRule>
  </conditionalFormatting>
  <conditionalFormatting sqref="I839:L839">
    <cfRule type="cellIs" dxfId="470" priority="463" operator="equal">
      <formula>"いる"</formula>
    </cfRule>
    <cfRule type="containsBlanks" dxfId="469" priority="464">
      <formula>LEN(TRIM(I839))=0</formula>
    </cfRule>
    <cfRule type="cellIs" dxfId="468" priority="465" operator="equal">
      <formula>"いない"</formula>
    </cfRule>
    <cfRule type="cellIs" dxfId="467" priority="466" operator="equal">
      <formula>"いる・いない"</formula>
    </cfRule>
  </conditionalFormatting>
  <conditionalFormatting sqref="I846:L846">
    <cfRule type="cellIs" dxfId="466" priority="461" operator="equal">
      <formula>"いない"</formula>
    </cfRule>
    <cfRule type="cellIs" dxfId="465" priority="462" operator="equal">
      <formula>"いる・いない"</formula>
    </cfRule>
    <cfRule type="cellIs" dxfId="464" priority="459" operator="equal">
      <formula>"いる"</formula>
    </cfRule>
    <cfRule type="containsBlanks" dxfId="463" priority="460">
      <formula>LEN(TRIM(I846))=0</formula>
    </cfRule>
  </conditionalFormatting>
  <conditionalFormatting sqref="I854:L854">
    <cfRule type="cellIs" dxfId="462" priority="263" operator="equal">
      <formula>"いない"</formula>
    </cfRule>
    <cfRule type="cellIs" dxfId="461" priority="264" operator="equal">
      <formula>"いる・いない"</formula>
    </cfRule>
    <cfRule type="containsBlanks" dxfId="460" priority="262">
      <formula>LEN(TRIM(I854))=0</formula>
    </cfRule>
    <cfRule type="cellIs" dxfId="459" priority="261" operator="equal">
      <formula>"いる"</formula>
    </cfRule>
  </conditionalFormatting>
  <conditionalFormatting sqref="I870:L870">
    <cfRule type="containsBlanks" dxfId="458" priority="451">
      <formula>LEN(TRIM(I870))=0</formula>
    </cfRule>
    <cfRule type="cellIs" dxfId="457" priority="453" operator="equal">
      <formula>"いる・いない"</formula>
    </cfRule>
    <cfRule type="cellIs" dxfId="456" priority="450" operator="equal">
      <formula>"いる"</formula>
    </cfRule>
    <cfRule type="cellIs" dxfId="455" priority="452" operator="equal">
      <formula>"いない"</formula>
    </cfRule>
  </conditionalFormatting>
  <conditionalFormatting sqref="I877:L877">
    <cfRule type="cellIs" dxfId="454" priority="449" operator="equal">
      <formula>"いる・いない"</formula>
    </cfRule>
    <cfRule type="cellIs" dxfId="453" priority="448" operator="equal">
      <formula>"いない"</formula>
    </cfRule>
    <cfRule type="containsBlanks" dxfId="452" priority="447">
      <formula>LEN(TRIM(I877))=0</formula>
    </cfRule>
    <cfRule type="cellIs" dxfId="451" priority="446" operator="equal">
      <formula>"いる"</formula>
    </cfRule>
  </conditionalFormatting>
  <conditionalFormatting sqref="I882:L882">
    <cfRule type="cellIs" dxfId="450" priority="445" operator="equal">
      <formula>"いる・いない"</formula>
    </cfRule>
    <cfRule type="cellIs" dxfId="449" priority="444" operator="equal">
      <formula>"いない"</formula>
    </cfRule>
    <cfRule type="containsBlanks" dxfId="448" priority="443">
      <formula>LEN(TRIM(I882))=0</formula>
    </cfRule>
    <cfRule type="cellIs" dxfId="447" priority="442" operator="equal">
      <formula>"いる"</formula>
    </cfRule>
  </conditionalFormatting>
  <conditionalFormatting sqref="I896:L896">
    <cfRule type="containsBlanks" dxfId="446" priority="274">
      <formula>LEN(TRIM(I896))=0</formula>
    </cfRule>
    <cfRule type="cellIs" dxfId="445" priority="275" operator="equal">
      <formula>"いない"</formula>
    </cfRule>
    <cfRule type="cellIs" dxfId="444" priority="276" operator="equal">
      <formula>"いる・いない"</formula>
    </cfRule>
    <cfRule type="cellIs" dxfId="443" priority="273" operator="equal">
      <formula>"いる"</formula>
    </cfRule>
  </conditionalFormatting>
  <conditionalFormatting sqref="I911:L911">
    <cfRule type="cellIs" dxfId="442" priority="175" operator="equal">
      <formula>"いる"</formula>
    </cfRule>
    <cfRule type="cellIs" dxfId="441" priority="178" operator="equal">
      <formula>"いる・いない"</formula>
    </cfRule>
    <cfRule type="cellIs" dxfId="440" priority="177" operator="equal">
      <formula>"いない"</formula>
    </cfRule>
    <cfRule type="containsBlanks" dxfId="439" priority="176">
      <formula>LEN(TRIM(I911))=0</formula>
    </cfRule>
  </conditionalFormatting>
  <conditionalFormatting sqref="I918:L918">
    <cfRule type="cellIs" dxfId="438" priority="173" operator="equal">
      <formula>"いない"</formula>
    </cfRule>
    <cfRule type="containsBlanks" dxfId="437" priority="172">
      <formula>LEN(TRIM(I918))=0</formula>
    </cfRule>
    <cfRule type="cellIs" dxfId="436" priority="171" operator="equal">
      <formula>"いる"</formula>
    </cfRule>
    <cfRule type="cellIs" dxfId="435" priority="174" operator="equal">
      <formula>"いる・いない"</formula>
    </cfRule>
  </conditionalFormatting>
  <conditionalFormatting sqref="I924:L924">
    <cfRule type="cellIs" dxfId="434" priority="170" operator="equal">
      <formula>"いる・いない"</formula>
    </cfRule>
    <cfRule type="cellIs" dxfId="433" priority="169" operator="equal">
      <formula>"いない"</formula>
    </cfRule>
    <cfRule type="containsBlanks" dxfId="432" priority="168">
      <formula>LEN(TRIM(I924))=0</formula>
    </cfRule>
    <cfRule type="cellIs" dxfId="431" priority="167" operator="equal">
      <formula>"いる"</formula>
    </cfRule>
  </conditionalFormatting>
  <conditionalFormatting sqref="I934:L934">
    <cfRule type="cellIs" dxfId="430" priority="165" operator="equal">
      <formula>"いない"</formula>
    </cfRule>
    <cfRule type="cellIs" dxfId="429" priority="163" operator="equal">
      <formula>"いる"</formula>
    </cfRule>
    <cfRule type="containsBlanks" dxfId="428" priority="164">
      <formula>LEN(TRIM(I934))=0</formula>
    </cfRule>
    <cfRule type="cellIs" dxfId="427" priority="166" operator="equal">
      <formula>"いる・いない"</formula>
    </cfRule>
  </conditionalFormatting>
  <conditionalFormatting sqref="I943:L943">
    <cfRule type="cellIs" dxfId="426" priority="162" operator="equal">
      <formula>"いる・いない"</formula>
    </cfRule>
    <cfRule type="cellIs" dxfId="425" priority="161" operator="equal">
      <formula>"いない"</formula>
    </cfRule>
    <cfRule type="containsBlanks" dxfId="424" priority="160">
      <formula>LEN(TRIM(I943))=0</formula>
    </cfRule>
    <cfRule type="cellIs" dxfId="423" priority="159" operator="equal">
      <formula>"いる"</formula>
    </cfRule>
  </conditionalFormatting>
  <conditionalFormatting sqref="I951:L951">
    <cfRule type="cellIs" dxfId="422" priority="158" operator="equal">
      <formula>"いる・いない"</formula>
    </cfRule>
    <cfRule type="cellIs" dxfId="421" priority="157" operator="equal">
      <formula>"いない"</formula>
    </cfRule>
    <cfRule type="cellIs" dxfId="420" priority="155" operator="equal">
      <formula>"いる"</formula>
    </cfRule>
    <cfRule type="containsBlanks" dxfId="419" priority="156">
      <formula>LEN(TRIM(I951))=0</formula>
    </cfRule>
  </conditionalFormatting>
  <conditionalFormatting sqref="I961:L961">
    <cfRule type="containsBlanks" dxfId="418" priority="152">
      <formula>LEN(TRIM(I961))=0</formula>
    </cfRule>
    <cfRule type="cellIs" dxfId="417" priority="151" operator="equal">
      <formula>"いる"</formula>
    </cfRule>
    <cfRule type="cellIs" dxfId="416" priority="154" operator="equal">
      <formula>"いる・いない"</formula>
    </cfRule>
    <cfRule type="cellIs" dxfId="415" priority="153" operator="equal">
      <formula>"いない"</formula>
    </cfRule>
  </conditionalFormatting>
  <conditionalFormatting sqref="I969:L969">
    <cfRule type="cellIs" dxfId="414" priority="441" operator="equal">
      <formula>"いる・いない"</formula>
    </cfRule>
    <cfRule type="cellIs" dxfId="413" priority="438" operator="equal">
      <formula>"いる"</formula>
    </cfRule>
    <cfRule type="containsBlanks" dxfId="412" priority="439">
      <formula>LEN(TRIM(I969))=0</formula>
    </cfRule>
    <cfRule type="cellIs" dxfId="411" priority="440" operator="equal">
      <formula>"いない"</formula>
    </cfRule>
  </conditionalFormatting>
  <conditionalFormatting sqref="I981:L981">
    <cfRule type="cellIs" dxfId="410" priority="433" operator="equal">
      <formula>"いる"</formula>
    </cfRule>
    <cfRule type="containsBlanks" dxfId="409" priority="434">
      <formula>LEN(TRIM(I981))=0</formula>
    </cfRule>
    <cfRule type="cellIs" dxfId="408" priority="435" operator="equal">
      <formula>"いない"</formula>
    </cfRule>
    <cfRule type="cellIs" dxfId="407" priority="436" operator="equal">
      <formula>"いる・いない"</formula>
    </cfRule>
  </conditionalFormatting>
  <conditionalFormatting sqref="I986:L986">
    <cfRule type="containsBlanks" dxfId="406" priority="430">
      <formula>LEN(TRIM(I986))=0</formula>
    </cfRule>
    <cfRule type="cellIs" dxfId="405" priority="431" operator="equal">
      <formula>"いない"</formula>
    </cfRule>
    <cfRule type="cellIs" dxfId="404" priority="432" operator="equal">
      <formula>"いる・いない"</formula>
    </cfRule>
    <cfRule type="cellIs" dxfId="403" priority="429" operator="equal">
      <formula>"いる"</formula>
    </cfRule>
  </conditionalFormatting>
  <conditionalFormatting sqref="I1023:L1023">
    <cfRule type="cellIs" dxfId="402" priority="258" operator="equal">
      <formula>"いない"</formula>
    </cfRule>
    <cfRule type="cellIs" dxfId="401" priority="256" operator="equal">
      <formula>"いる"</formula>
    </cfRule>
    <cfRule type="containsBlanks" dxfId="400" priority="257">
      <formula>LEN(TRIM(I1023))=0</formula>
    </cfRule>
    <cfRule type="cellIs" dxfId="399" priority="259" operator="equal">
      <formula>"いる・いない"</formula>
    </cfRule>
  </conditionalFormatting>
  <conditionalFormatting sqref="I1032:L1032">
    <cfRule type="cellIs" dxfId="398" priority="135" operator="equal">
      <formula>"いる・いない"</formula>
    </cfRule>
    <cfRule type="cellIs" dxfId="397" priority="132" operator="equal">
      <formula>"いる"</formula>
    </cfRule>
    <cfRule type="containsBlanks" dxfId="396" priority="133">
      <formula>LEN(TRIM(I1032))=0</formula>
    </cfRule>
    <cfRule type="cellIs" dxfId="395" priority="134" operator="equal">
      <formula>"いない"</formula>
    </cfRule>
  </conditionalFormatting>
  <conditionalFormatting sqref="I1038:L1038">
    <cfRule type="cellIs" dxfId="394" priority="128" operator="equal">
      <formula>"いる"</formula>
    </cfRule>
    <cfRule type="containsBlanks" dxfId="393" priority="129">
      <formula>LEN(TRIM(I1038))=0</formula>
    </cfRule>
    <cfRule type="cellIs" dxfId="392" priority="130" operator="equal">
      <formula>"いない"</formula>
    </cfRule>
    <cfRule type="cellIs" dxfId="391" priority="131" operator="equal">
      <formula>"いる・いない"</formula>
    </cfRule>
  </conditionalFormatting>
  <conditionalFormatting sqref="I1044:L1044">
    <cfRule type="cellIs" dxfId="390" priority="427" operator="equal">
      <formula>"いない"</formula>
    </cfRule>
    <cfRule type="containsBlanks" dxfId="389" priority="426">
      <formula>LEN(TRIM(I1044))=0</formula>
    </cfRule>
    <cfRule type="cellIs" dxfId="388" priority="425" operator="equal">
      <formula>"いる"</formula>
    </cfRule>
    <cfRule type="cellIs" dxfId="387" priority="428" operator="equal">
      <formula>"いる・いない"</formula>
    </cfRule>
  </conditionalFormatting>
  <conditionalFormatting sqref="I1053:L1053">
    <cfRule type="cellIs" dxfId="386" priority="8" operator="equal">
      <formula>"いない"</formula>
    </cfRule>
    <cfRule type="cellIs" dxfId="385" priority="6" operator="equal">
      <formula>"いる"</formula>
    </cfRule>
    <cfRule type="containsBlanks" dxfId="384" priority="7">
      <formula>LEN(TRIM(I1053))=0</formula>
    </cfRule>
    <cfRule type="cellIs" dxfId="383" priority="9" operator="equal">
      <formula>"いる・いない"</formula>
    </cfRule>
  </conditionalFormatting>
  <conditionalFormatting sqref="I1058:L1058">
    <cfRule type="containsBlanks" dxfId="382" priority="123">
      <formula>LEN(TRIM(I1058))=0</formula>
    </cfRule>
    <cfRule type="cellIs" dxfId="381" priority="122" operator="equal">
      <formula>"いる"</formula>
    </cfRule>
    <cfRule type="cellIs" dxfId="380" priority="125" operator="equal">
      <formula>"いる・いない"</formula>
    </cfRule>
    <cfRule type="cellIs" dxfId="379" priority="124" operator="equal">
      <formula>"いない"</formula>
    </cfRule>
  </conditionalFormatting>
  <conditionalFormatting sqref="I1065:L1065">
    <cfRule type="containsBlanks" dxfId="378" priority="3">
      <formula>LEN(TRIM(I1065))=0</formula>
    </cfRule>
    <cfRule type="cellIs" dxfId="377" priority="2" operator="equal">
      <formula>"いる"</formula>
    </cfRule>
    <cfRule type="cellIs" dxfId="376" priority="4" operator="equal">
      <formula>"いない"</formula>
    </cfRule>
    <cfRule type="cellIs" dxfId="375" priority="5" operator="equal">
      <formula>"いる・いない"</formula>
    </cfRule>
  </conditionalFormatting>
  <conditionalFormatting sqref="I1069:L1069">
    <cfRule type="cellIs" dxfId="374" priority="115" operator="equal">
      <formula>"いない"</formula>
    </cfRule>
    <cfRule type="containsBlanks" dxfId="373" priority="114">
      <formula>LEN(TRIM(I1069))=0</formula>
    </cfRule>
    <cfRule type="cellIs" dxfId="372" priority="113" operator="equal">
      <formula>"いる"</formula>
    </cfRule>
    <cfRule type="cellIs" dxfId="371" priority="116" operator="equal">
      <formula>"いる・いない"</formula>
    </cfRule>
  </conditionalFormatting>
  <conditionalFormatting sqref="I1077:L1077">
    <cfRule type="cellIs" dxfId="370" priority="110" operator="equal">
      <formula>"いる・いない"</formula>
    </cfRule>
    <cfRule type="cellIs" dxfId="369" priority="109" operator="equal">
      <formula>"いない"</formula>
    </cfRule>
    <cfRule type="containsBlanks" dxfId="368" priority="108">
      <formula>LEN(TRIM(I1077))=0</formula>
    </cfRule>
    <cfRule type="cellIs" dxfId="367" priority="107" operator="equal">
      <formula>"いる"</formula>
    </cfRule>
  </conditionalFormatting>
  <conditionalFormatting sqref="I1108:L1108">
    <cfRule type="cellIs" dxfId="366" priority="102" operator="equal">
      <formula>"いる・いない"</formula>
    </cfRule>
    <cfRule type="cellIs" dxfId="365" priority="101" operator="equal">
      <formula>"いない"</formula>
    </cfRule>
    <cfRule type="cellIs" dxfId="364" priority="99" operator="equal">
      <formula>"いる"</formula>
    </cfRule>
    <cfRule type="containsBlanks" dxfId="363" priority="100">
      <formula>LEN(TRIM(I1108))=0</formula>
    </cfRule>
  </conditionalFormatting>
  <conditionalFormatting sqref="I1121:L1121">
    <cfRule type="cellIs" dxfId="362" priority="93" operator="equal">
      <formula>"いる・いない"</formula>
    </cfRule>
    <cfRule type="cellIs" dxfId="361" priority="92" operator="equal">
      <formula>"いない"</formula>
    </cfRule>
    <cfRule type="containsBlanks" dxfId="360" priority="91">
      <formula>LEN(TRIM(I1121))=0</formula>
    </cfRule>
    <cfRule type="cellIs" dxfId="359" priority="90" operator="equal">
      <formula>"いる"</formula>
    </cfRule>
  </conditionalFormatting>
  <conditionalFormatting sqref="I1132:L1132">
    <cfRule type="cellIs" dxfId="358" priority="419" operator="equal">
      <formula>"いる・いない"</formula>
    </cfRule>
    <cfRule type="cellIs" dxfId="357" priority="418" operator="equal">
      <formula>"いない"</formula>
    </cfRule>
    <cfRule type="containsBlanks" dxfId="356" priority="417">
      <formula>LEN(TRIM(I1132))=0</formula>
    </cfRule>
    <cfRule type="cellIs" dxfId="355" priority="416" operator="equal">
      <formula>"いる"</formula>
    </cfRule>
  </conditionalFormatting>
  <conditionalFormatting sqref="I1149:L1149">
    <cfRule type="cellIs" dxfId="354" priority="411" operator="equal">
      <formula>"いる"</formula>
    </cfRule>
    <cfRule type="containsBlanks" dxfId="353" priority="412">
      <formula>LEN(TRIM(I1149))=0</formula>
    </cfRule>
    <cfRule type="cellIs" dxfId="352" priority="413" operator="equal">
      <formula>"いない"</formula>
    </cfRule>
    <cfRule type="cellIs" dxfId="351" priority="414" operator="equal">
      <formula>"いる・いない"</formula>
    </cfRule>
  </conditionalFormatting>
  <conditionalFormatting sqref="I1158:L1158">
    <cfRule type="cellIs" dxfId="350" priority="408" operator="equal">
      <formula>"いない"</formula>
    </cfRule>
    <cfRule type="containsBlanks" dxfId="349" priority="407">
      <formula>LEN(TRIM(I1158))=0</formula>
    </cfRule>
    <cfRule type="cellIs" dxfId="348" priority="406" operator="equal">
      <formula>"いる"</formula>
    </cfRule>
    <cfRule type="cellIs" dxfId="347" priority="409" operator="equal">
      <formula>"いる・いない"</formula>
    </cfRule>
  </conditionalFormatting>
  <conditionalFormatting sqref="I1168:L1168">
    <cfRule type="cellIs" dxfId="346" priority="405" operator="equal">
      <formula>"いる・いない"</formula>
    </cfRule>
    <cfRule type="cellIs" dxfId="345" priority="404" operator="equal">
      <formula>"いない"</formula>
    </cfRule>
    <cfRule type="containsBlanks" dxfId="344" priority="403">
      <formula>LEN(TRIM(I1168))=0</formula>
    </cfRule>
    <cfRule type="cellIs" dxfId="343" priority="402" operator="equal">
      <formula>"いる"</formula>
    </cfRule>
  </conditionalFormatting>
  <conditionalFormatting sqref="I1179:L1179">
    <cfRule type="containsBlanks" dxfId="342" priority="399">
      <formula>LEN(TRIM(I1179))=0</formula>
    </cfRule>
    <cfRule type="cellIs" dxfId="341" priority="398" operator="equal">
      <formula>"いる"</formula>
    </cfRule>
    <cfRule type="cellIs" dxfId="340" priority="401" operator="equal">
      <formula>"いる・いない"</formula>
    </cfRule>
    <cfRule type="cellIs" dxfId="339" priority="400" operator="equal">
      <formula>"いない"</formula>
    </cfRule>
  </conditionalFormatting>
  <conditionalFormatting sqref="I1186:L1186">
    <cfRule type="cellIs" dxfId="338" priority="397" operator="equal">
      <formula>"いる・いない"</formula>
    </cfRule>
    <cfRule type="cellIs" dxfId="337" priority="396" operator="equal">
      <formula>"いない"</formula>
    </cfRule>
    <cfRule type="containsBlanks" dxfId="336" priority="395">
      <formula>LEN(TRIM(I1186))=0</formula>
    </cfRule>
    <cfRule type="cellIs" dxfId="335" priority="394" operator="equal">
      <formula>"いる"</formula>
    </cfRule>
  </conditionalFormatting>
  <conditionalFormatting sqref="I1198:L1198">
    <cfRule type="cellIs" dxfId="334" priority="87" operator="equal">
      <formula>"いる・いない"</formula>
    </cfRule>
    <cfRule type="cellIs" dxfId="333" priority="86" operator="equal">
      <formula>"いない"</formula>
    </cfRule>
    <cfRule type="containsBlanks" dxfId="332" priority="85">
      <formula>LEN(TRIM(I1198))=0</formula>
    </cfRule>
    <cfRule type="cellIs" dxfId="331" priority="84" operator="equal">
      <formula>"いる"</formula>
    </cfRule>
  </conditionalFormatting>
  <conditionalFormatting sqref="I1205:L1205">
    <cfRule type="cellIs" dxfId="330" priority="393" operator="equal">
      <formula>"いる・いない"</formula>
    </cfRule>
    <cfRule type="cellIs" dxfId="329" priority="392" operator="equal">
      <formula>"いない"</formula>
    </cfRule>
    <cfRule type="containsBlanks" dxfId="328" priority="391">
      <formula>LEN(TRIM(I1205))=0</formula>
    </cfRule>
    <cfRule type="cellIs" dxfId="327" priority="390" operator="equal">
      <formula>"いる"</formula>
    </cfRule>
  </conditionalFormatting>
  <conditionalFormatting sqref="I1213:L1213">
    <cfRule type="cellIs" dxfId="326" priority="388" operator="equal">
      <formula>"いない"</formula>
    </cfRule>
    <cfRule type="containsBlanks" dxfId="325" priority="387">
      <formula>LEN(TRIM(I1213))=0</formula>
    </cfRule>
    <cfRule type="cellIs" dxfId="324" priority="389" operator="equal">
      <formula>"いる・いない"</formula>
    </cfRule>
    <cfRule type="cellIs" dxfId="323" priority="386" operator="equal">
      <formula>"いる"</formula>
    </cfRule>
  </conditionalFormatting>
  <conditionalFormatting sqref="I1218:L1218">
    <cfRule type="cellIs" dxfId="322" priority="385" operator="equal">
      <formula>"いる・いない"</formula>
    </cfRule>
    <cfRule type="cellIs" dxfId="321" priority="384" operator="equal">
      <formula>"いない"</formula>
    </cfRule>
    <cfRule type="containsBlanks" dxfId="320" priority="383">
      <formula>LEN(TRIM(I1218))=0</formula>
    </cfRule>
    <cfRule type="cellIs" dxfId="319" priority="382" operator="equal">
      <formula>"いる"</formula>
    </cfRule>
  </conditionalFormatting>
  <conditionalFormatting sqref="I1229:L1229">
    <cfRule type="cellIs" dxfId="318" priority="381" operator="equal">
      <formula>"いる・いない"</formula>
    </cfRule>
    <cfRule type="cellIs" dxfId="317" priority="380" operator="equal">
      <formula>"いない"</formula>
    </cfRule>
    <cfRule type="containsBlanks" dxfId="316" priority="379">
      <formula>LEN(TRIM(I1229))=0</formula>
    </cfRule>
    <cfRule type="cellIs" dxfId="315" priority="378" operator="equal">
      <formula>"いる"</formula>
    </cfRule>
  </conditionalFormatting>
  <conditionalFormatting sqref="I1243:L1243">
    <cfRule type="cellIs" dxfId="314" priority="82" operator="equal">
      <formula>"いない"</formula>
    </cfRule>
    <cfRule type="containsBlanks" dxfId="313" priority="81">
      <formula>LEN(TRIM(I1243))=0</formula>
    </cfRule>
    <cfRule type="cellIs" dxfId="312" priority="80" operator="equal">
      <formula>"いる"</formula>
    </cfRule>
    <cfRule type="cellIs" dxfId="311" priority="83" operator="equal">
      <formula>"いる・いない"</formula>
    </cfRule>
  </conditionalFormatting>
  <conditionalFormatting sqref="I1249:L1249">
    <cfRule type="cellIs" dxfId="310" priority="374" operator="equal">
      <formula>"いる"</formula>
    </cfRule>
    <cfRule type="containsBlanks" dxfId="309" priority="375">
      <formula>LEN(TRIM(I1249))=0</formula>
    </cfRule>
    <cfRule type="cellIs" dxfId="308" priority="376" operator="equal">
      <formula>"いない"</formula>
    </cfRule>
    <cfRule type="cellIs" dxfId="307" priority="377" operator="equal">
      <formula>"いる・いない"</formula>
    </cfRule>
  </conditionalFormatting>
  <conditionalFormatting sqref="I1254:L1254">
    <cfRule type="cellIs" dxfId="306" priority="369" operator="equal">
      <formula>"いる"</formula>
    </cfRule>
    <cfRule type="containsBlanks" dxfId="305" priority="370">
      <formula>LEN(TRIM(I1254))=0</formula>
    </cfRule>
    <cfRule type="cellIs" dxfId="304" priority="371" operator="equal">
      <formula>"いない"</formula>
    </cfRule>
    <cfRule type="cellIs" dxfId="303" priority="372" operator="equal">
      <formula>"いる・いない"</formula>
    </cfRule>
  </conditionalFormatting>
  <conditionalFormatting sqref="I1262:L1262">
    <cfRule type="cellIs" dxfId="302" priority="365" operator="equal">
      <formula>"いる"</formula>
    </cfRule>
    <cfRule type="containsBlanks" dxfId="301" priority="366">
      <formula>LEN(TRIM(I1262))=0</formula>
    </cfRule>
    <cfRule type="cellIs" dxfId="300" priority="368" operator="equal">
      <formula>"いる・いない"</formula>
    </cfRule>
    <cfRule type="cellIs" dxfId="299" priority="367" operator="equal">
      <formula>"いない"</formula>
    </cfRule>
  </conditionalFormatting>
  <conditionalFormatting sqref="I1271:L1271">
    <cfRule type="cellIs" dxfId="298" priority="361" operator="equal">
      <formula>"いる"</formula>
    </cfRule>
    <cfRule type="containsBlanks" dxfId="297" priority="362">
      <formula>LEN(TRIM(I1271))=0</formula>
    </cfRule>
    <cfRule type="cellIs" dxfId="296" priority="363" operator="equal">
      <formula>"いない"</formula>
    </cfRule>
    <cfRule type="cellIs" dxfId="295" priority="364" operator="equal">
      <formula>"いる・いない"</formula>
    </cfRule>
  </conditionalFormatting>
  <conditionalFormatting sqref="I1305:L1305">
    <cfRule type="cellIs" dxfId="294" priority="357" operator="equal">
      <formula>"いる"</formula>
    </cfRule>
    <cfRule type="cellIs" dxfId="293" priority="359" operator="equal">
      <formula>"いない"</formula>
    </cfRule>
    <cfRule type="cellIs" dxfId="292" priority="360" operator="equal">
      <formula>"いる・いない"</formula>
    </cfRule>
    <cfRule type="containsBlanks" dxfId="291" priority="358">
      <formula>LEN(TRIM(I1305))=0</formula>
    </cfRule>
  </conditionalFormatting>
  <conditionalFormatting sqref="I1312:L1312">
    <cfRule type="cellIs" dxfId="290" priority="355" operator="equal">
      <formula>"いない"</formula>
    </cfRule>
    <cfRule type="containsBlanks" dxfId="289" priority="354">
      <formula>LEN(TRIM(I1312))=0</formula>
    </cfRule>
    <cfRule type="cellIs" dxfId="288" priority="353" operator="equal">
      <formula>"いる"</formula>
    </cfRule>
    <cfRule type="cellIs" dxfId="287" priority="356" operator="equal">
      <formula>"いる・いない"</formula>
    </cfRule>
  </conditionalFormatting>
  <conditionalFormatting sqref="I1331:L1331">
    <cfRule type="cellIs" dxfId="286" priority="352" operator="equal">
      <formula>"いる・いない"</formula>
    </cfRule>
    <cfRule type="cellIs" dxfId="285" priority="351" operator="equal">
      <formula>"いない"</formula>
    </cfRule>
    <cfRule type="cellIs" dxfId="284" priority="349" operator="equal">
      <formula>"いる"</formula>
    </cfRule>
    <cfRule type="containsBlanks" dxfId="283" priority="350">
      <formula>LEN(TRIM(I1331))=0</formula>
    </cfRule>
  </conditionalFormatting>
  <conditionalFormatting sqref="I1339:L1339">
    <cfRule type="cellIs" dxfId="282" priority="347" operator="equal">
      <formula>"いない"</formula>
    </cfRule>
    <cfRule type="containsBlanks" dxfId="281" priority="346">
      <formula>LEN(TRIM(I1339))=0</formula>
    </cfRule>
    <cfRule type="cellIs" dxfId="280" priority="345" operator="equal">
      <formula>"いる"</formula>
    </cfRule>
    <cfRule type="cellIs" dxfId="279" priority="348" operator="equal">
      <formula>"いる・いない"</formula>
    </cfRule>
  </conditionalFormatting>
  <conditionalFormatting sqref="I1344:L1344">
    <cfRule type="cellIs" dxfId="278" priority="341" operator="equal">
      <formula>"いる"</formula>
    </cfRule>
    <cfRule type="containsBlanks" dxfId="277" priority="342">
      <formula>LEN(TRIM(I1344))=0</formula>
    </cfRule>
    <cfRule type="cellIs" dxfId="276" priority="344" operator="equal">
      <formula>"いる・いない"</formula>
    </cfRule>
    <cfRule type="cellIs" dxfId="275" priority="343" operator="equal">
      <formula>"いない"</formula>
    </cfRule>
  </conditionalFormatting>
  <conditionalFormatting sqref="I1360:L1360">
    <cfRule type="cellIs" dxfId="274" priority="337" operator="equal">
      <formula>"いる"</formula>
    </cfRule>
    <cfRule type="cellIs" dxfId="273" priority="340" operator="equal">
      <formula>"いる・いない"</formula>
    </cfRule>
    <cfRule type="containsBlanks" dxfId="272" priority="338">
      <formula>LEN(TRIM(I1360))=0</formula>
    </cfRule>
    <cfRule type="cellIs" dxfId="271" priority="339" operator="equal">
      <formula>"いない"</formula>
    </cfRule>
  </conditionalFormatting>
  <conditionalFormatting sqref="I1368:L1368">
    <cfRule type="cellIs" dxfId="270" priority="333" operator="equal">
      <formula>"いる"</formula>
    </cfRule>
    <cfRule type="containsBlanks" dxfId="269" priority="334">
      <formula>LEN(TRIM(I1368))=0</formula>
    </cfRule>
    <cfRule type="cellIs" dxfId="268" priority="335" operator="equal">
      <formula>"いない"</formula>
    </cfRule>
    <cfRule type="cellIs" dxfId="267" priority="336" operator="equal">
      <formula>"いる・いない"</formula>
    </cfRule>
  </conditionalFormatting>
  <conditionalFormatting sqref="I1378:L1378">
    <cfRule type="cellIs" dxfId="266" priority="66" operator="equal">
      <formula>"いる"</formula>
    </cfRule>
    <cfRule type="containsBlanks" dxfId="265" priority="67">
      <formula>LEN(TRIM(I1378))=0</formula>
    </cfRule>
    <cfRule type="cellIs" dxfId="264" priority="68" operator="equal">
      <formula>"いない"</formula>
    </cfRule>
    <cfRule type="cellIs" dxfId="263" priority="69" operator="equal">
      <formula>"いる・いない"</formula>
    </cfRule>
  </conditionalFormatting>
  <conditionalFormatting sqref="I1386:L1386">
    <cfRule type="containsBlanks" dxfId="262" priority="330">
      <formula>LEN(TRIM(I1386))=0</formula>
    </cfRule>
    <cfRule type="cellIs" dxfId="261" priority="332" operator="equal">
      <formula>"いる・いない"</formula>
    </cfRule>
    <cfRule type="cellIs" dxfId="260" priority="331" operator="equal">
      <formula>"いない"</formula>
    </cfRule>
    <cfRule type="cellIs" dxfId="259" priority="329" operator="equal">
      <formula>"いる"</formula>
    </cfRule>
  </conditionalFormatting>
  <conditionalFormatting sqref="I1416:L1416">
    <cfRule type="cellIs" dxfId="258" priority="327" operator="equal">
      <formula>"いない"</formula>
    </cfRule>
    <cfRule type="containsBlanks" dxfId="257" priority="326">
      <formula>LEN(TRIM(I1416))=0</formula>
    </cfRule>
    <cfRule type="cellIs" dxfId="256" priority="325" operator="equal">
      <formula>"いる"</formula>
    </cfRule>
    <cfRule type="cellIs" dxfId="255" priority="328" operator="equal">
      <formula>"いる・いない"</formula>
    </cfRule>
  </conditionalFormatting>
  <conditionalFormatting sqref="I1423:L1423">
    <cfRule type="cellIs" dxfId="254" priority="324" operator="equal">
      <formula>"いる・いない"</formula>
    </cfRule>
    <cfRule type="cellIs" dxfId="253" priority="323" operator="equal">
      <formula>"いない"</formula>
    </cfRule>
    <cfRule type="containsBlanks" dxfId="252" priority="322">
      <formula>LEN(TRIM(I1423))=0</formula>
    </cfRule>
    <cfRule type="cellIs" dxfId="251" priority="321" operator="equal">
      <formula>"いる"</formula>
    </cfRule>
  </conditionalFormatting>
  <conditionalFormatting sqref="I1432:L1432">
    <cfRule type="cellIs" dxfId="250" priority="320" operator="equal">
      <formula>"いる・いない"</formula>
    </cfRule>
    <cfRule type="containsBlanks" dxfId="249" priority="318">
      <formula>LEN(TRIM(I1432))=0</formula>
    </cfRule>
    <cfRule type="cellIs" dxfId="248" priority="317" operator="equal">
      <formula>"いる"</formula>
    </cfRule>
    <cfRule type="cellIs" dxfId="247" priority="319" operator="equal">
      <formula>"いない"</formula>
    </cfRule>
  </conditionalFormatting>
  <conditionalFormatting sqref="I1439:L1439">
    <cfRule type="containsBlanks" dxfId="246" priority="314">
      <formula>LEN(TRIM(I1439))=0</formula>
    </cfRule>
    <cfRule type="cellIs" dxfId="245" priority="315" operator="equal">
      <formula>"いない"</formula>
    </cfRule>
    <cfRule type="cellIs" dxfId="244" priority="316" operator="equal">
      <formula>"いる・いない"</formula>
    </cfRule>
    <cfRule type="cellIs" dxfId="243" priority="313" operator="equal">
      <formula>"いる"</formula>
    </cfRule>
  </conditionalFormatting>
  <conditionalFormatting sqref="I1445:L1445">
    <cfRule type="cellIs" dxfId="242" priority="312" operator="equal">
      <formula>"いる・いない"</formula>
    </cfRule>
    <cfRule type="cellIs" dxfId="241" priority="311" operator="equal">
      <formula>"いない"</formula>
    </cfRule>
    <cfRule type="containsBlanks" dxfId="240" priority="310">
      <formula>LEN(TRIM(I1445))=0</formula>
    </cfRule>
    <cfRule type="cellIs" dxfId="239" priority="309" operator="equal">
      <formula>"いる"</formula>
    </cfRule>
  </conditionalFormatting>
  <conditionalFormatting sqref="I1453:L1453">
    <cfRule type="cellIs" dxfId="238" priority="305" operator="equal">
      <formula>"いる"</formula>
    </cfRule>
    <cfRule type="containsBlanks" dxfId="237" priority="306">
      <formula>LEN(TRIM(I1453))=0</formula>
    </cfRule>
    <cfRule type="cellIs" dxfId="236" priority="308" operator="equal">
      <formula>"いる・いない"</formula>
    </cfRule>
    <cfRule type="cellIs" dxfId="235" priority="307" operator="equal">
      <formula>"いない"</formula>
    </cfRule>
  </conditionalFormatting>
  <conditionalFormatting sqref="I1458:L1458">
    <cfRule type="cellIs" dxfId="234" priority="301" operator="equal">
      <formula>"いる"</formula>
    </cfRule>
    <cfRule type="containsBlanks" dxfId="233" priority="302">
      <formula>LEN(TRIM(I1458))=0</formula>
    </cfRule>
    <cfRule type="cellIs" dxfId="232" priority="303" operator="equal">
      <formula>"いない"</formula>
    </cfRule>
    <cfRule type="cellIs" dxfId="231" priority="304" operator="equal">
      <formula>"いる・いない"</formula>
    </cfRule>
  </conditionalFormatting>
  <conditionalFormatting sqref="I1467:L1467">
    <cfRule type="cellIs" dxfId="230" priority="298" operator="equal">
      <formula>"いない"</formula>
    </cfRule>
    <cfRule type="cellIs" dxfId="229" priority="299" operator="equal">
      <formula>"いる・いない"</formula>
    </cfRule>
    <cfRule type="cellIs" dxfId="228" priority="296" operator="equal">
      <formula>"いる"</formula>
    </cfRule>
    <cfRule type="containsBlanks" dxfId="227" priority="297">
      <formula>LEN(TRIM(I1467))=0</formula>
    </cfRule>
  </conditionalFormatting>
  <conditionalFormatting sqref="I1472:L1472">
    <cfRule type="cellIs" dxfId="226" priority="294" operator="equal">
      <formula>"いる・いない"</formula>
    </cfRule>
    <cfRule type="containsBlanks" dxfId="225" priority="292">
      <formula>LEN(TRIM(I1472))=0</formula>
    </cfRule>
    <cfRule type="cellIs" dxfId="224" priority="291" operator="equal">
      <formula>"いる"</formula>
    </cfRule>
    <cfRule type="cellIs" dxfId="223" priority="293" operator="equal">
      <formula>"いない"</formula>
    </cfRule>
  </conditionalFormatting>
  <conditionalFormatting sqref="I1481:L1481">
    <cfRule type="cellIs" dxfId="222" priority="289" operator="equal">
      <formula>"いる・いない"</formula>
    </cfRule>
    <cfRule type="cellIs" dxfId="221" priority="288" operator="equal">
      <formula>"いない"</formula>
    </cfRule>
    <cfRule type="containsBlanks" dxfId="220" priority="287">
      <formula>LEN(TRIM(I1481))=0</formula>
    </cfRule>
    <cfRule type="cellIs" dxfId="219" priority="286" operator="equal">
      <formula>"いる"</formula>
    </cfRule>
  </conditionalFormatting>
  <conditionalFormatting sqref="I1488:L1488">
    <cfRule type="cellIs" dxfId="218" priority="284" operator="equal">
      <formula>"いない"</formula>
    </cfRule>
    <cfRule type="cellIs" dxfId="217" priority="282" operator="equal">
      <formula>"いる"</formula>
    </cfRule>
    <cfRule type="cellIs" dxfId="216" priority="285" operator="equal">
      <formula>"いる・いない"</formula>
    </cfRule>
    <cfRule type="containsBlanks" dxfId="215" priority="283">
      <formula>LEN(TRIM(I1488))=0</formula>
    </cfRule>
  </conditionalFormatting>
  <conditionalFormatting sqref="I1493:L1493">
    <cfRule type="cellIs" dxfId="214" priority="39" operator="equal">
      <formula>"いる・いない"</formula>
    </cfRule>
    <cfRule type="cellIs" dxfId="213" priority="38" operator="equal">
      <formula>"いない"</formula>
    </cfRule>
    <cfRule type="containsBlanks" dxfId="212" priority="37">
      <formula>LEN(TRIM(I1493))=0</formula>
    </cfRule>
    <cfRule type="cellIs" dxfId="211" priority="36" operator="equal">
      <formula>"いる"</formula>
    </cfRule>
  </conditionalFormatting>
  <conditionalFormatting sqref="M9:M13">
    <cfRule type="containsBlanks" dxfId="210" priority="883">
      <formula>LEN(TRIM(M9))=0</formula>
    </cfRule>
  </conditionalFormatting>
  <conditionalFormatting sqref="M15 M17">
    <cfRule type="containsBlanks" dxfId="209" priority="882">
      <formula>LEN(TRIM(M15))=0</formula>
    </cfRule>
  </conditionalFormatting>
  <conditionalFormatting sqref="M19:M22">
    <cfRule type="containsBlanks" dxfId="208" priority="881">
      <formula>LEN(TRIM(M19))=0</formula>
    </cfRule>
  </conditionalFormatting>
  <conditionalFormatting sqref="M132">
    <cfRule type="containsBlanks" dxfId="207" priority="874">
      <formula>LEN(TRIM(M132))=0</formula>
    </cfRule>
  </conditionalFormatting>
  <conditionalFormatting sqref="N64:N66">
    <cfRule type="containsBlanks" dxfId="206" priority="212">
      <formula>LEN(TRIM(N64))=0</formula>
    </cfRule>
  </conditionalFormatting>
  <conditionalFormatting sqref="N155:N158 N160:N161">
    <cfRule type="containsBlanks" dxfId="205" priority="25">
      <formula>LEN(TRIM(N155))=0</formula>
    </cfRule>
  </conditionalFormatting>
  <conditionalFormatting sqref="N182">
    <cfRule type="containsBlanks" dxfId="204" priority="145">
      <formula>LEN(TRIM(N182))=0</formula>
    </cfRule>
  </conditionalFormatting>
  <conditionalFormatting sqref="N210">
    <cfRule type="containsBlanks" dxfId="203" priority="269">
      <formula>LEN(TRIM(N210))=0</formula>
    </cfRule>
  </conditionalFormatting>
  <conditionalFormatting sqref="N223">
    <cfRule type="containsBlanks" dxfId="202" priority="267">
      <formula>LEN(TRIM(N223))=0</formula>
    </cfRule>
  </conditionalFormatting>
  <conditionalFormatting sqref="N235 N239 N246">
    <cfRule type="containsBlanks" dxfId="201" priority="871">
      <formula>LEN(TRIM(N235))=0</formula>
    </cfRule>
  </conditionalFormatting>
  <conditionalFormatting sqref="N283:N286 N288:N293 N295:N296">
    <cfRule type="containsBlanks" dxfId="200" priority="869">
      <formula>LEN(TRIM(N283))=0</formula>
    </cfRule>
  </conditionalFormatting>
  <conditionalFormatting sqref="N310 N312 N314">
    <cfRule type="containsBlanks" dxfId="199" priority="867">
      <formula>LEN(TRIM(N310))=0</formula>
    </cfRule>
  </conditionalFormatting>
  <conditionalFormatting sqref="N331">
    <cfRule type="containsBlanks" dxfId="198" priority="864">
      <formula>LEN(TRIM(N331))=0</formula>
    </cfRule>
  </conditionalFormatting>
  <conditionalFormatting sqref="N374:N377">
    <cfRule type="containsBlanks" dxfId="197" priority="858">
      <formula>LEN(TRIM(N374))=0</formula>
    </cfRule>
  </conditionalFormatting>
  <conditionalFormatting sqref="N379:N384 N386:N391">
    <cfRule type="containsBlanks" dxfId="196" priority="266">
      <formula>LEN(TRIM(N379))=0</formula>
    </cfRule>
  </conditionalFormatting>
  <conditionalFormatting sqref="N480">
    <cfRule type="containsBlanks" dxfId="195" priority="852">
      <formula>LEN(TRIM(N480))=0</formula>
    </cfRule>
  </conditionalFormatting>
  <conditionalFormatting sqref="N482">
    <cfRule type="containsBlanks" dxfId="194" priority="851">
      <formula>LEN(TRIM(N482))=0</formula>
    </cfRule>
  </conditionalFormatting>
  <conditionalFormatting sqref="N636:N638">
    <cfRule type="containsBlanks" dxfId="193" priority="221">
      <formula>LEN(TRIM(N636))=0</formula>
    </cfRule>
  </conditionalFormatting>
  <conditionalFormatting sqref="N840:N844">
    <cfRule type="containsBlanks" dxfId="192" priority="806">
      <formula>LEN(TRIM(N840))=0</formula>
    </cfRule>
  </conditionalFormatting>
  <conditionalFormatting sqref="N994">
    <cfRule type="containsBlanks" dxfId="191" priority="211">
      <formula>LEN(TRIM(N994))=0</formula>
    </cfRule>
  </conditionalFormatting>
  <conditionalFormatting sqref="N1004">
    <cfRule type="containsBlanks" dxfId="190" priority="205">
      <formula>LEN(TRIM(N1004))=0</formula>
    </cfRule>
  </conditionalFormatting>
  <conditionalFormatting sqref="N1015">
    <cfRule type="containsBlanks" dxfId="189" priority="150">
      <formula>LEN(TRIM(N1015))=0</formula>
    </cfRule>
  </conditionalFormatting>
  <conditionalFormatting sqref="N1045 N1047">
    <cfRule type="containsBlanks" dxfId="188" priority="126">
      <formula>LEN(TRIM(N1045))=0</formula>
    </cfRule>
  </conditionalFormatting>
  <conditionalFormatting sqref="N1059 N1061">
    <cfRule type="containsBlanks" dxfId="187" priority="117">
      <formula>LEN(TRIM(N1059))=0</formula>
    </cfRule>
  </conditionalFormatting>
  <conditionalFormatting sqref="N1070">
    <cfRule type="containsBlanks" dxfId="186" priority="112">
      <formula>LEN(TRIM(N1070))=0</formula>
    </cfRule>
  </conditionalFormatting>
  <conditionalFormatting sqref="N1077">
    <cfRule type="containsBlanks" dxfId="185" priority="106">
      <formula>LEN(TRIM(N1077))=0</formula>
    </cfRule>
  </conditionalFormatting>
  <conditionalFormatting sqref="N1079">
    <cfRule type="containsBlanks" dxfId="184" priority="104">
      <formula>LEN(TRIM(N1079))=0</formula>
    </cfRule>
  </conditionalFormatting>
  <conditionalFormatting sqref="N1082">
    <cfRule type="containsBlanks" dxfId="183" priority="105">
      <formula>LEN(TRIM(N1082))=0</formula>
    </cfRule>
  </conditionalFormatting>
  <conditionalFormatting sqref="N1084">
    <cfRule type="containsBlanks" dxfId="182" priority="103">
      <formula>LEN(TRIM(N1084))=0</formula>
    </cfRule>
  </conditionalFormatting>
  <conditionalFormatting sqref="N1108">
    <cfRule type="containsBlanks" dxfId="181" priority="97">
      <formula>LEN(TRIM(N1108))=0</formula>
    </cfRule>
  </conditionalFormatting>
  <conditionalFormatting sqref="N1113">
    <cfRule type="containsBlanks" dxfId="180" priority="96">
      <formula>LEN(TRIM(N1113))=0</formula>
    </cfRule>
  </conditionalFormatting>
  <conditionalFormatting sqref="N1116">
    <cfRule type="containsBlanks" dxfId="179" priority="95">
      <formula>LEN(TRIM(N1116))=0</formula>
    </cfRule>
  </conditionalFormatting>
  <conditionalFormatting sqref="N1119">
    <cfRule type="containsBlanks" dxfId="178" priority="94">
      <formula>LEN(TRIM(N1119))=0</formula>
    </cfRule>
  </conditionalFormatting>
  <conditionalFormatting sqref="N1219:N1222">
    <cfRule type="containsBlanks" dxfId="177" priority="778">
      <formula>LEN(TRIM(N1219))=0</formula>
    </cfRule>
  </conditionalFormatting>
  <conditionalFormatting sqref="N1224:N1225">
    <cfRule type="containsBlanks" dxfId="176" priority="88">
      <formula>LEN(TRIM(N1224))=0</formula>
    </cfRule>
  </conditionalFormatting>
  <conditionalFormatting sqref="N1313:N1314">
    <cfRule type="containsBlanks" dxfId="175" priority="761">
      <formula>LEN(TRIM(N1313))=0</formula>
    </cfRule>
  </conditionalFormatting>
  <conditionalFormatting sqref="N1316">
    <cfRule type="containsBlanks" dxfId="174" priority="760">
      <formula>LEN(TRIM(N1316))=0</formula>
    </cfRule>
  </conditionalFormatting>
  <conditionalFormatting sqref="N1318">
    <cfRule type="containsBlanks" dxfId="173" priority="759">
      <formula>LEN(TRIM(N1318))=0</formula>
    </cfRule>
  </conditionalFormatting>
  <conditionalFormatting sqref="N1320">
    <cfRule type="containsBlanks" dxfId="172" priority="758">
      <formula>LEN(TRIM(N1320))=0</formula>
    </cfRule>
  </conditionalFormatting>
  <conditionalFormatting sqref="N1323 N1325:N1326">
    <cfRule type="containsBlanks" dxfId="171" priority="757">
      <formula>LEN(TRIM(N1323))=0</formula>
    </cfRule>
  </conditionalFormatting>
  <conditionalFormatting sqref="N1328:N1329">
    <cfRule type="containsBlanks" dxfId="170" priority="756">
      <formula>LEN(TRIM(N1328))=0</formula>
    </cfRule>
  </conditionalFormatting>
  <conditionalFormatting sqref="N1346:N1351">
    <cfRule type="containsBlanks" dxfId="169" priority="754">
      <formula>LEN(TRIM(N1346))=0</formula>
    </cfRule>
  </conditionalFormatting>
  <conditionalFormatting sqref="N1360:N1361">
    <cfRule type="containsBlanks" dxfId="168" priority="753">
      <formula>LEN(TRIM(N1360))=0</formula>
    </cfRule>
  </conditionalFormatting>
  <conditionalFormatting sqref="N1369:N1370">
    <cfRule type="containsBlanks" dxfId="167" priority="70">
      <formula>LEN(TRIM(N1369))=0</formula>
    </cfRule>
  </conditionalFormatting>
  <conditionalFormatting sqref="N1379">
    <cfRule type="containsBlanks" dxfId="166" priority="65">
      <formula>LEN(TRIM(N1379))=0</formula>
    </cfRule>
  </conditionalFormatting>
  <conditionalFormatting sqref="N1381">
    <cfRule type="containsBlanks" dxfId="165" priority="64">
      <formula>LEN(TRIM(N1381))=0</formula>
    </cfRule>
  </conditionalFormatting>
  <conditionalFormatting sqref="N1388 N1390:N1391 N1393:N1397 N1399:N1403 N1405:N1406 N1408:N1409 N1411:N1412 N1414 N1434:N1437">
    <cfRule type="containsBlanks" dxfId="164" priority="752">
      <formula>LEN(TRIM(N1388))=0</formula>
    </cfRule>
  </conditionalFormatting>
  <conditionalFormatting sqref="N1482:N1486">
    <cfRule type="containsBlanks" dxfId="163" priority="34">
      <formula>LEN(TRIM(N1482))=0</formula>
    </cfRule>
  </conditionalFormatting>
  <conditionalFormatting sqref="N1489:N1491">
    <cfRule type="containsBlanks" dxfId="162" priority="35">
      <formula>LEN(TRIM(N1489))=0</formula>
    </cfRule>
  </conditionalFormatting>
  <conditionalFormatting sqref="N1494:N1497">
    <cfRule type="containsBlanks" dxfId="161" priority="32">
      <formula>LEN(TRIM(N1494))=0</formula>
    </cfRule>
  </conditionalFormatting>
  <conditionalFormatting sqref="N591:P591">
    <cfRule type="cellIs" dxfId="160" priority="242" operator="equal">
      <formula>"有・無"</formula>
    </cfRule>
  </conditionalFormatting>
  <conditionalFormatting sqref="N593:P593">
    <cfRule type="cellIs" dxfId="159" priority="241" operator="equal">
      <formula>"有・無"</formula>
    </cfRule>
  </conditionalFormatting>
  <conditionalFormatting sqref="O342:O343 Q342:Q343 V342:V343 X342:X343">
    <cfRule type="containsBlanks" dxfId="158" priority="862">
      <formula>LEN(TRIM(O342))=0</formula>
    </cfRule>
  </conditionalFormatting>
  <conditionalFormatting sqref="O1136">
    <cfRule type="notContainsBlanks" dxfId="157" priority="796">
      <formula>LEN(TRIM(O1136))&gt;0</formula>
    </cfRule>
    <cfRule type="containsBlanks" dxfId="156" priority="797">
      <formula>LEN(TRIM(O1136))=0</formula>
    </cfRule>
  </conditionalFormatting>
  <conditionalFormatting sqref="O1138">
    <cfRule type="containsBlanks" dxfId="155" priority="795">
      <formula>LEN(TRIM(O1138))=0</formula>
    </cfRule>
    <cfRule type="notContainsBlanks" dxfId="154" priority="794">
      <formula>LEN(TRIM(O1138))&gt;0</formula>
    </cfRule>
  </conditionalFormatting>
  <conditionalFormatting sqref="O1230:O1231">
    <cfRule type="containsBlanks" dxfId="153" priority="775">
      <formula>LEN(TRIM(O1230))=0</formula>
    </cfRule>
    <cfRule type="notContainsBlanks" dxfId="152" priority="774">
      <formula>LEN(TRIM(O1230))&gt;0</formula>
    </cfRule>
  </conditionalFormatting>
  <conditionalFormatting sqref="O1265">
    <cfRule type="notContainsBlanks" dxfId="151" priority="771">
      <formula>LEN(TRIM(O1265))&gt;0</formula>
    </cfRule>
    <cfRule type="containsBlanks" dxfId="150" priority="772">
      <formula>LEN(TRIM(O1265))=0</formula>
    </cfRule>
  </conditionalFormatting>
  <conditionalFormatting sqref="O1267">
    <cfRule type="notContainsBlanks" dxfId="149" priority="769">
      <formula>LEN(TRIM(O1267))&gt;0</formula>
    </cfRule>
    <cfRule type="containsBlanks" dxfId="148" priority="770">
      <formula>LEN(TRIM(O1267))=0</formula>
    </cfRule>
  </conditionalFormatting>
  <conditionalFormatting sqref="O1269">
    <cfRule type="containsBlanks" dxfId="147" priority="768">
      <formula>LEN(TRIM(O1269))=0</formula>
    </cfRule>
    <cfRule type="notContainsBlanks" dxfId="146" priority="767">
      <formula>LEN(TRIM(O1269))&gt;0</formula>
    </cfRule>
  </conditionalFormatting>
  <conditionalFormatting sqref="O1272">
    <cfRule type="notContainsBlanks" dxfId="145" priority="765">
      <formula>LEN(TRIM(O1272))&gt;0</formula>
    </cfRule>
    <cfRule type="containsBlanks" dxfId="144" priority="766">
      <formula>LEN(TRIM(O1272))=0</formula>
    </cfRule>
  </conditionalFormatting>
  <conditionalFormatting sqref="O1274">
    <cfRule type="notContainsBlanks" dxfId="143" priority="763">
      <formula>LEN(TRIM(O1274))&gt;0</formula>
    </cfRule>
    <cfRule type="containsBlanks" dxfId="142" priority="764">
      <formula>LEN(TRIM(O1274))=0</formula>
    </cfRule>
  </conditionalFormatting>
  <conditionalFormatting sqref="O48:R50 T48:T50 V48:V50 Z48:Z50">
    <cfRule type="containsBlanks" dxfId="141" priority="876">
      <formula>LEN(TRIM(O48))=0</formula>
    </cfRule>
  </conditionalFormatting>
  <conditionalFormatting sqref="O53:R55 T53:T55 V53:V55 Z53:Z55">
    <cfRule type="containsBlanks" dxfId="140" priority="270">
      <formula>LEN(TRIM(O53))=0</formula>
    </cfRule>
  </conditionalFormatting>
  <conditionalFormatting sqref="O59:R59">
    <cfRule type="cellIs" dxfId="139" priority="240" operator="equal">
      <formula>"いる・いない"</formula>
    </cfRule>
    <cfRule type="cellIs" dxfId="138" priority="239" operator="equal">
      <formula>"いない"</formula>
    </cfRule>
    <cfRule type="containsBlanks" dxfId="137" priority="238">
      <formula>LEN(TRIM(O59))=0</formula>
    </cfRule>
    <cfRule type="cellIs" dxfId="136" priority="237" operator="equal">
      <formula>"いる"</formula>
    </cfRule>
  </conditionalFormatting>
  <conditionalFormatting sqref="O857:AD859">
    <cfRule type="containsBlanks" dxfId="135" priority="260">
      <formula>LEN(TRIM(O857))=0</formula>
    </cfRule>
  </conditionalFormatting>
  <conditionalFormatting sqref="O1332:AE1333 Q1334:AD1334 N1335:AD1335 U1346:V1346 T1347:U1348">
    <cfRule type="containsBlanks" dxfId="134" priority="755">
      <formula>LEN(TRIM(N1332))=0</formula>
    </cfRule>
  </conditionalFormatting>
  <conditionalFormatting sqref="P184 P187 P189">
    <cfRule type="containsBlanks" dxfId="133" priority="144">
      <formula>LEN(TRIM(P184))=0</formula>
    </cfRule>
  </conditionalFormatting>
  <conditionalFormatting sqref="P192">
    <cfRule type="containsBlanks" dxfId="132" priority="143">
      <formula>LEN(TRIM(P192))=0</formula>
    </cfRule>
  </conditionalFormatting>
  <conditionalFormatting sqref="P195">
    <cfRule type="containsBlanks" dxfId="131" priority="142">
      <formula>LEN(TRIM(P195))=0</formula>
    </cfRule>
  </conditionalFormatting>
  <conditionalFormatting sqref="P197">
    <cfRule type="containsBlanks" dxfId="130" priority="141">
      <formula>LEN(TRIM(P197))=0</formula>
    </cfRule>
  </conditionalFormatting>
  <conditionalFormatting sqref="P200">
    <cfRule type="containsBlanks" dxfId="129" priority="140">
      <formula>LEN(TRIM(P200))=0</formula>
    </cfRule>
  </conditionalFormatting>
  <conditionalFormatting sqref="P202">
    <cfRule type="containsBlanks" dxfId="128" priority="139">
      <formula>LEN(TRIM(P202))=0</formula>
    </cfRule>
  </conditionalFormatting>
  <conditionalFormatting sqref="P207">
    <cfRule type="containsBlanks" dxfId="127" priority="138">
      <formula>LEN(TRIM(P207))=0</formula>
    </cfRule>
  </conditionalFormatting>
  <conditionalFormatting sqref="P213:P217">
    <cfRule type="containsBlanks" dxfId="126" priority="268">
      <formula>LEN(TRIM(P213))=0</formula>
    </cfRule>
  </conditionalFormatting>
  <conditionalFormatting sqref="P563:P565">
    <cfRule type="containsBlanks" dxfId="125" priority="843">
      <formula>LEN(TRIM(P563))=0</formula>
    </cfRule>
  </conditionalFormatting>
  <conditionalFormatting sqref="P996:P999">
    <cfRule type="containsBlanks" dxfId="124" priority="210">
      <formula>LEN(TRIM(P996))=0</formula>
    </cfRule>
  </conditionalFormatting>
  <conditionalFormatting sqref="P1001">
    <cfRule type="containsBlanks" dxfId="123" priority="209">
      <formula>LEN(TRIM(P1001))=0</formula>
    </cfRule>
  </conditionalFormatting>
  <conditionalFormatting sqref="P1007:P1010">
    <cfRule type="containsBlanks" dxfId="122" priority="207">
      <formula>LEN(TRIM(P1007))=0</formula>
    </cfRule>
  </conditionalFormatting>
  <conditionalFormatting sqref="P1012">
    <cfRule type="containsBlanks" dxfId="121" priority="206">
      <formula>LEN(TRIM(P1012))=0</formula>
    </cfRule>
  </conditionalFormatting>
  <conditionalFormatting sqref="P1017:P1020">
    <cfRule type="containsBlanks" dxfId="120" priority="148">
      <formula>LEN(TRIM(P1017))=0</formula>
    </cfRule>
  </conditionalFormatting>
  <conditionalFormatting sqref="P438:R438">
    <cfRule type="cellIs" dxfId="119" priority="856" operator="equal">
      <formula>"無"</formula>
    </cfRule>
    <cfRule type="cellIs" dxfId="118" priority="857" operator="equal">
      <formula>"有・無"</formula>
    </cfRule>
  </conditionalFormatting>
  <conditionalFormatting sqref="Q694">
    <cfRule type="containsBlanks" dxfId="117" priority="24">
      <formula>LEN(TRIM(Q694))=0</formula>
    </cfRule>
    <cfRule type="notContainsBlanks" dxfId="116" priority="23">
      <formula>LEN(TRIM(Q694))&gt;0</formula>
    </cfRule>
  </conditionalFormatting>
  <conditionalFormatting sqref="Q738">
    <cfRule type="notContainsBlanks" dxfId="115" priority="826">
      <formula>LEN(TRIM(Q738))&gt;0</formula>
    </cfRule>
    <cfRule type="containsBlanks" dxfId="114" priority="827">
      <formula>LEN(TRIM(Q738))=0</formula>
    </cfRule>
  </conditionalFormatting>
  <conditionalFormatting sqref="Q440:T440">
    <cfRule type="cellIs" dxfId="113" priority="854" operator="equal">
      <formula>"いない"</formula>
    </cfRule>
    <cfRule type="cellIs" dxfId="112" priority="855" operator="equal">
      <formula>"いる・いない"</formula>
    </cfRule>
  </conditionalFormatting>
  <conditionalFormatting sqref="R26:AD27">
    <cfRule type="containsBlanks" dxfId="111" priority="880">
      <formula>LEN(TRIM(R26))=0</formula>
    </cfRule>
  </conditionalFormatting>
  <conditionalFormatting sqref="R71:AD71 N72:AD73">
    <cfRule type="containsBlanks" dxfId="110" priority="71">
      <formula>LEN(TRIM(N71))=0</formula>
    </cfRule>
  </conditionalFormatting>
  <conditionalFormatting sqref="R275:AD275">
    <cfRule type="containsBlanks" dxfId="109" priority="870">
      <formula>LEN(TRIM(R275))=0</formula>
    </cfRule>
  </conditionalFormatting>
  <conditionalFormatting sqref="R519:AD519 N520:AD522">
    <cfRule type="containsBlanks" dxfId="108" priority="846">
      <formula>LEN(TRIM(N519))=0</formula>
    </cfRule>
  </conditionalFormatting>
  <conditionalFormatting sqref="S40:S42">
    <cfRule type="containsBlanks" dxfId="107" priority="271">
      <formula>LEN(TRIM(S40))=0</formula>
    </cfRule>
  </conditionalFormatting>
  <conditionalFormatting sqref="S526:S527">
    <cfRule type="containsBlanks" dxfId="106" priority="848">
      <formula>LEN(TRIM(S526))=0</formula>
    </cfRule>
    <cfRule type="notContainsBlanks" dxfId="105" priority="847">
      <formula>LEN(TRIM(S526))&gt;0</formula>
    </cfRule>
  </conditionalFormatting>
  <conditionalFormatting sqref="S760:S761">
    <cfRule type="containsBlanks" dxfId="104" priority="822">
      <formula>LEN(TRIM(S760))=0</formula>
    </cfRule>
    <cfRule type="notContainsBlanks" dxfId="103" priority="821">
      <formula>LEN(TRIM(S760))&gt;0</formula>
    </cfRule>
  </conditionalFormatting>
  <conditionalFormatting sqref="S765:S766">
    <cfRule type="notContainsBlanks" dxfId="102" priority="817">
      <formula>LEN(TRIM(S765))&gt;0</formula>
    </cfRule>
    <cfRule type="containsBlanks" dxfId="101" priority="818">
      <formula>LEN(TRIM(S765))=0</formula>
    </cfRule>
  </conditionalFormatting>
  <conditionalFormatting sqref="S303:T303 AB303:AC303 S306:T306 R311:S311 U311:V311 R313:S313 U313:V313">
    <cfRule type="containsBlanks" dxfId="100" priority="868">
      <formula>LEN(TRIM(R303))=0</formula>
    </cfRule>
  </conditionalFormatting>
  <conditionalFormatting sqref="S541:U542">
    <cfRule type="cellIs" dxfId="99" priority="245" operator="equal">
      <formula>"有・無"</formula>
    </cfRule>
  </conditionalFormatting>
  <conditionalFormatting sqref="S544:U545">
    <cfRule type="cellIs" dxfId="98" priority="244" operator="equal">
      <formula>"有・無"</formula>
    </cfRule>
  </conditionalFormatting>
  <conditionalFormatting sqref="S547:U548">
    <cfRule type="cellIs" dxfId="97" priority="243" operator="equal">
      <formula>"有・無"</formula>
    </cfRule>
  </conditionalFormatting>
  <conditionalFormatting sqref="S561:U561">
    <cfRule type="cellIs" dxfId="96" priority="232" operator="equal">
      <formula>"有・無"</formula>
    </cfRule>
  </conditionalFormatting>
  <conditionalFormatting sqref="S1133:V1134">
    <cfRule type="containsBlanks" dxfId="95" priority="798">
      <formula>LEN(TRIM(S1133))=0</formula>
    </cfRule>
  </conditionalFormatting>
  <conditionalFormatting sqref="S6:AD6 O40:P42">
    <cfRule type="containsBlanks" dxfId="94" priority="884">
      <formula>LEN(TRIM(O6))=0</formula>
    </cfRule>
  </conditionalFormatting>
  <conditionalFormatting sqref="S333:AD333 P334:AD334">
    <cfRule type="containsBlanks" dxfId="93" priority="863">
      <formula>LEN(TRIM(P333))=0</formula>
    </cfRule>
  </conditionalFormatting>
  <conditionalFormatting sqref="S704:AD704 T718:U718">
    <cfRule type="containsBlanks" dxfId="92" priority="832">
      <formula>LEN(TRIM(S704))=0</formula>
    </cfRule>
  </conditionalFormatting>
  <conditionalFormatting sqref="T316">
    <cfRule type="containsBlanks" dxfId="91" priority="866">
      <formula>LEN(TRIM(T316))=0</formula>
    </cfRule>
    <cfRule type="notContainsBlanks" dxfId="90" priority="865">
      <formula>LEN(TRIM(T316))&gt;0</formula>
    </cfRule>
  </conditionalFormatting>
  <conditionalFormatting sqref="T347">
    <cfRule type="notContainsBlanks" dxfId="89" priority="860">
      <formula>LEN(TRIM(T347))&gt;0</formula>
    </cfRule>
    <cfRule type="containsBlanks" dxfId="88" priority="861">
      <formula>LEN(TRIM(T347))=0</formula>
    </cfRule>
  </conditionalFormatting>
  <conditionalFormatting sqref="T679:T680">
    <cfRule type="notContainsBlanks" dxfId="87" priority="833">
      <formula>LEN(TRIM(T679))&gt;0</formula>
    </cfRule>
    <cfRule type="containsBlanks" dxfId="86" priority="834">
      <formula>LEN(TRIM(T679))=0</formula>
    </cfRule>
  </conditionalFormatting>
  <conditionalFormatting sqref="T713:T714">
    <cfRule type="notContainsBlanks" dxfId="85" priority="830">
      <formula>LEN(TRIM(T713))&gt;0</formula>
    </cfRule>
    <cfRule type="containsBlanks" dxfId="84" priority="831">
      <formula>LEN(TRIM(T713))=0</formula>
    </cfRule>
  </conditionalFormatting>
  <conditionalFormatting sqref="T769">
    <cfRule type="notContainsBlanks" dxfId="83" priority="815">
      <formula>LEN(TRIM(T769))&gt;0</formula>
    </cfRule>
    <cfRule type="containsBlanks" dxfId="82" priority="816">
      <formula>LEN(TRIM(T769))=0</formula>
    </cfRule>
  </conditionalFormatting>
  <conditionalFormatting sqref="T833">
    <cfRule type="notContainsBlanks" dxfId="81" priority="810">
      <formula>LEN(TRIM(T833))&gt;0</formula>
    </cfRule>
    <cfRule type="containsBlanks" dxfId="80" priority="811">
      <formula>LEN(TRIM(T833))=0</formula>
    </cfRule>
  </conditionalFormatting>
  <conditionalFormatting sqref="T836">
    <cfRule type="notContainsBlanks" dxfId="79" priority="808">
      <formula>LEN(TRIM(T836))&gt;0</formula>
    </cfRule>
    <cfRule type="containsBlanks" dxfId="78" priority="809">
      <formula>LEN(TRIM(T836))=0</formula>
    </cfRule>
  </conditionalFormatting>
  <conditionalFormatting sqref="T885">
    <cfRule type="containsBlanks" dxfId="77" priority="804">
      <formula>LEN(TRIM(T885))=0</formula>
    </cfRule>
    <cfRule type="notContainsBlanks" dxfId="76" priority="803">
      <formula>LEN(TRIM(T885))&gt;0</formula>
    </cfRule>
  </conditionalFormatting>
  <conditionalFormatting sqref="T888">
    <cfRule type="containsBlanks" dxfId="75" priority="802">
      <formula>LEN(TRIM(T888))=0</formula>
    </cfRule>
    <cfRule type="notContainsBlanks" dxfId="74" priority="801">
      <formula>LEN(TRIM(T888))&gt;0</formula>
    </cfRule>
  </conditionalFormatting>
  <conditionalFormatting sqref="T1486">
    <cfRule type="containsBlanks" dxfId="73" priority="18">
      <formula>LEN(TRIM(T1486))=0</formula>
    </cfRule>
  </conditionalFormatting>
  <conditionalFormatting sqref="T1491">
    <cfRule type="containsBlanks" dxfId="72" priority="17">
      <formula>LEN(TRIM(T1491))=0</formula>
    </cfRule>
  </conditionalFormatting>
  <conditionalFormatting sqref="T1497">
    <cfRule type="containsBlanks" dxfId="71" priority="16">
      <formula>LEN(TRIM(T1497))=0</formula>
    </cfRule>
  </conditionalFormatting>
  <conditionalFormatting sqref="T92:V92">
    <cfRule type="cellIs" dxfId="70" priority="226" operator="equal">
      <formula>"無"</formula>
    </cfRule>
    <cfRule type="cellIs" dxfId="69" priority="227" operator="equal">
      <formula>"有・無"</formula>
    </cfRule>
  </conditionalFormatting>
  <conditionalFormatting sqref="T719:V719">
    <cfRule type="cellIs" dxfId="68" priority="828" operator="equal">
      <formula>"無"</formula>
    </cfRule>
    <cfRule type="cellIs" dxfId="67" priority="829" operator="equal">
      <formula>"有・無"</formula>
    </cfRule>
  </conditionalFormatting>
  <conditionalFormatting sqref="T834:V834 T837:V837">
    <cfRule type="cellIs" dxfId="66" priority="807" operator="equal">
      <formula>"有・無"</formula>
    </cfRule>
  </conditionalFormatting>
  <conditionalFormatting sqref="T886:V886">
    <cfRule type="cellIs" dxfId="65" priority="800" operator="equal">
      <formula>"有・無"</formula>
    </cfRule>
  </conditionalFormatting>
  <conditionalFormatting sqref="T889:V889">
    <cfRule type="cellIs" dxfId="64" priority="799" operator="equal">
      <formula>"有・無"</formula>
    </cfRule>
  </conditionalFormatting>
  <conditionalFormatting sqref="T1187:V1187">
    <cfRule type="containsBlanks" dxfId="63" priority="788">
      <formula>LEN(TRIM(T1187))=0</formula>
    </cfRule>
  </conditionalFormatting>
  <conditionalFormatting sqref="T348:X349">
    <cfRule type="containsBlanks" dxfId="62" priority="859">
      <formula>LEN(TRIM(T348))=0</formula>
    </cfRule>
  </conditionalFormatting>
  <conditionalFormatting sqref="T89:AD90 T91 P94:V99 Y94:AE99 T101:AD101 R113:AD113 N114:AD115">
    <cfRule type="containsBlanks" dxfId="61" priority="875">
      <formula>LEN(TRIM(N89))=0</formula>
    </cfRule>
  </conditionalFormatting>
  <conditionalFormatting sqref="T170:AD170 N171:AD171">
    <cfRule type="containsBlanks" dxfId="60" priority="872">
      <formula>LEN(TRIM(N170))=0</formula>
    </cfRule>
  </conditionalFormatting>
  <conditionalFormatting sqref="T569:AD569 N570:AD570">
    <cfRule type="containsBlanks" dxfId="59" priority="840">
      <formula>LEN(TRIM(N569))=0</formula>
    </cfRule>
  </conditionalFormatting>
  <conditionalFormatting sqref="T884:AD884 U887:AD887">
    <cfRule type="containsBlanks" dxfId="58" priority="805">
      <formula>LEN(TRIM(T884))=0</formula>
    </cfRule>
  </conditionalFormatting>
  <conditionalFormatting sqref="U168:U169">
    <cfRule type="containsBlanks" dxfId="57" priority="1114">
      <formula>LEN(TRIM(U168))=0</formula>
    </cfRule>
  </conditionalFormatting>
  <conditionalFormatting sqref="U568">
    <cfRule type="containsBlanks" dxfId="56" priority="842">
      <formula>LEN(TRIM(U568))=0</formula>
    </cfRule>
    <cfRule type="notContainsBlanks" dxfId="55" priority="841">
      <formula>LEN(TRIM(U568))&gt;0</formula>
    </cfRule>
  </conditionalFormatting>
  <conditionalFormatting sqref="U625 S626 R627 Z627">
    <cfRule type="notContainsBlanks" dxfId="54" priority="837">
      <formula>LEN(TRIM(R625))&gt;0</formula>
    </cfRule>
    <cfRule type="containsBlanks" dxfId="53" priority="838">
      <formula>LEN(TRIM(R625))=0</formula>
    </cfRule>
  </conditionalFormatting>
  <conditionalFormatting sqref="U649">
    <cfRule type="containsBlanks" dxfId="52" priority="836">
      <formula>LEN(TRIM(U649))=0</formula>
    </cfRule>
  </conditionalFormatting>
  <conditionalFormatting sqref="U703">
    <cfRule type="containsBlanks" dxfId="51" priority="265">
      <formula>LEN(TRIM(U703))=0</formula>
    </cfRule>
  </conditionalFormatting>
  <conditionalFormatting sqref="U811">
    <cfRule type="notContainsBlanks" dxfId="50" priority="812">
      <formula>LEN(TRIM(U811))&gt;0</formula>
    </cfRule>
    <cfRule type="containsBlanks" dxfId="49" priority="813">
      <formula>LEN(TRIM(U811))=0</formula>
    </cfRule>
  </conditionalFormatting>
  <conditionalFormatting sqref="U1158">
    <cfRule type="containsBlanks" dxfId="48" priority="255">
      <formula>LEN(TRIM(U1158))=0</formula>
    </cfRule>
  </conditionalFormatting>
  <conditionalFormatting sqref="U1159">
    <cfRule type="containsBlanks" dxfId="47" priority="787">
      <formula>LEN(TRIM(U1159))=0</formula>
    </cfRule>
    <cfRule type="notContainsBlanks" dxfId="46" priority="786">
      <formula>LEN(TRIM(U1159))&gt;0</formula>
    </cfRule>
  </conditionalFormatting>
  <conditionalFormatting sqref="U1168">
    <cfRule type="containsBlanks" dxfId="45" priority="785">
      <formula>LEN(TRIM(U1168))=0</formula>
    </cfRule>
    <cfRule type="notContainsBlanks" dxfId="44" priority="784">
      <formula>LEN(TRIM(U1168))&gt;0</formula>
    </cfRule>
  </conditionalFormatting>
  <conditionalFormatting sqref="U1232">
    <cfRule type="containsBlanks" dxfId="43" priority="743">
      <formula>LEN(TRIM(U1232))=0</formula>
    </cfRule>
    <cfRule type="notContainsBlanks" dxfId="42" priority="742">
      <formula>LEN(TRIM(U1232))&gt;0</formula>
    </cfRule>
  </conditionalFormatting>
  <conditionalFormatting sqref="U1434:V1434">
    <cfRule type="containsBlanks" dxfId="41" priority="751">
      <formula>LEN(TRIM(U1434))=0</formula>
    </cfRule>
  </conditionalFormatting>
  <conditionalFormatting sqref="U794:X795 AB794:AE795 T796:W797 AA796:AD797 R810:AD810 O813:AD815 T832:AD832 U835:AD835">
    <cfRule type="containsBlanks" dxfId="40" priority="814">
      <formula>LEN(TRIM(O794))=0</formula>
    </cfRule>
  </conditionalFormatting>
  <conditionalFormatting sqref="U470:AD470 N471:AD471 T472:AD472 N473:AD473 Q485:AD485 N486:AD486 T490:U491 T496:U497">
    <cfRule type="containsBlanks" dxfId="39" priority="853">
      <formula>LEN(TRIM(N470))=0</formula>
    </cfRule>
  </conditionalFormatting>
  <conditionalFormatting sqref="U1034:AD1034 O1035:AD1035 S1036:V1036 X1036:Y1036">
    <cfRule type="containsBlanks" dxfId="38" priority="136">
      <formula>LEN(TRIM(O1034))=0</formula>
    </cfRule>
  </conditionalFormatting>
  <conditionalFormatting sqref="V7">
    <cfRule type="containsBlanks" dxfId="37" priority="1128">
      <formula>LEN(TRIM(V7))=0</formula>
    </cfRule>
    <cfRule type="notContainsBlanks" dxfId="36" priority="1127">
      <formula>LEN(TRIM(V7))&gt;0</formula>
    </cfRule>
  </conditionalFormatting>
  <conditionalFormatting sqref="V516">
    <cfRule type="notContainsBlanks" dxfId="35" priority="849">
      <formula>LEN(TRIM(V516))&gt;0</formula>
    </cfRule>
    <cfRule type="containsBlanks" dxfId="34" priority="850">
      <formula>LEN(TRIM(V516))=0</formula>
    </cfRule>
  </conditionalFormatting>
  <conditionalFormatting sqref="V1150">
    <cfRule type="notContainsBlanks" dxfId="33" priority="792">
      <formula>LEN(TRIM(V1150))&gt;0</formula>
    </cfRule>
    <cfRule type="containsBlanks" dxfId="32" priority="793">
      <formula>LEN(TRIM(V1150))=0</formula>
    </cfRule>
  </conditionalFormatting>
  <conditionalFormatting sqref="V1152">
    <cfRule type="notContainsBlanks" dxfId="31" priority="790">
      <formula>LEN(TRIM(V1152))&gt;0</formula>
    </cfRule>
    <cfRule type="containsBlanks" dxfId="30" priority="791">
      <formula>LEN(TRIM(V1152))=0</formula>
    </cfRule>
  </conditionalFormatting>
  <conditionalFormatting sqref="W152">
    <cfRule type="notContainsBlanks" dxfId="29" priority="26">
      <formula>LEN(TRIM(W152))&gt;0</formula>
    </cfRule>
    <cfRule type="containsBlanks" dxfId="28" priority="27">
      <formula>LEN(TRIM(W152))=0</formula>
    </cfRule>
  </conditionalFormatting>
  <conditionalFormatting sqref="W1379">
    <cfRule type="notContainsBlanks" dxfId="27" priority="62">
      <formula>LEN(TRIM(W1379))&gt;0</formula>
    </cfRule>
    <cfRule type="containsBlanks" dxfId="26" priority="63">
      <formula>LEN(TRIM(W1379))=0</formula>
    </cfRule>
  </conditionalFormatting>
  <conditionalFormatting sqref="W532:Y535 S550:U551 T552:V552 W553:Y553">
    <cfRule type="cellIs" dxfId="25" priority="845" operator="equal">
      <formula>"有・無"</formula>
    </cfRule>
  </conditionalFormatting>
  <conditionalFormatting sqref="X1188:X1189">
    <cfRule type="cellIs" dxfId="24" priority="745" operator="between">
      <formula>1</formula>
      <formula>11</formula>
    </cfRule>
  </conditionalFormatting>
  <conditionalFormatting sqref="X1188:X1190 R1179:AD1179 N1180:AD1180">
    <cfRule type="containsBlanks" dxfId="23" priority="789">
      <formula>LEN(TRIM(N1179))=0</formula>
    </cfRule>
  </conditionalFormatting>
  <conditionalFormatting sqref="X1190">
    <cfRule type="cellIs" dxfId="22" priority="744" operator="equal">
      <formula>1</formula>
    </cfRule>
  </conditionalFormatting>
  <conditionalFormatting sqref="X1213:X1214">
    <cfRule type="containsBlanks" dxfId="21" priority="781">
      <formula>LEN(TRIM(X1213))=0</formula>
    </cfRule>
    <cfRule type="notContainsBlanks" dxfId="20" priority="780">
      <formula>LEN(TRIM(X1213))&gt;0</formula>
    </cfRule>
  </conditionalFormatting>
  <conditionalFormatting sqref="X602:Z603 S604:U604 U605:W605 S607:U607 U608:W608">
    <cfRule type="containsBlanks" dxfId="19" priority="839">
      <formula>LEN(TRIM(S602))=0</formula>
    </cfRule>
  </conditionalFormatting>
  <conditionalFormatting sqref="Y554:Z554 S555:AD555 O556:AD556">
    <cfRule type="containsBlanks" dxfId="18" priority="844">
      <formula>LEN(TRIM(O554))=0</formula>
    </cfRule>
  </conditionalFormatting>
  <conditionalFormatting sqref="Y661:Z662">
    <cfRule type="containsBlanks" dxfId="17" priority="835">
      <formula>LEN(TRIM(Y661))=0</formula>
    </cfRule>
  </conditionalFormatting>
  <conditionalFormatting sqref="Y743:Z744">
    <cfRule type="containsBlanks" dxfId="16" priority="825">
      <formula>LEN(TRIM(Y743))=0</formula>
    </cfRule>
  </conditionalFormatting>
  <conditionalFormatting sqref="Y1230:AA1231">
    <cfRule type="cellIs" dxfId="15" priority="773" operator="equal">
      <formula>"有・無"</formula>
    </cfRule>
    <cfRule type="cellIs" dxfId="14" priority="741" operator="equal">
      <formula>"有"</formula>
    </cfRule>
  </conditionalFormatting>
  <dataValidations count="26">
    <dataValidation type="list" allowBlank="1" showInputMessage="1" showErrorMessage="1" sqref="U325" xr:uid="{00000000-0002-0000-0100-000000000000}">
      <formula1>$AU$4:$AU$29</formula1>
    </dataValidation>
    <dataValidation type="list" allowBlank="1" showInputMessage="1" showErrorMessage="1" sqref="W532:Y535 Y1230:AA1231 T552:V552 W553:Y553 S547:U547 T834:V834 T837:V837 T719:V719 P438:R438 T886:V886 T889:V889 S541:U541 S550:U551 S544:U544 S561:U561 T92:V92" xr:uid="{00000000-0002-0000-0100-000001000000}">
      <formula1>"有・無,有,無"</formula1>
    </dataValidation>
    <dataValidation type="list" allowBlank="1" showInputMessage="1" showErrorMessage="1" sqref="R810:AD810" xr:uid="{00000000-0002-0000-0100-000002000000}">
      <formula1>"利用児童の保護者,過去に利用していたことのある児童の保護者,施設近隣住民,その他"</formula1>
    </dataValidation>
    <dataValidation type="list" allowBlank="1" showInputMessage="1" showErrorMessage="1" sqref="O1332:AE1333" xr:uid="{00000000-0002-0000-0100-000003000000}">
      <formula1>"職員室等書棚に配置し、随時閲覧可能としている。,職員全員に配布している。,共用のパソコン等で随時閲覧可能としている。"</formula1>
    </dataValidation>
    <dataValidation type="list" allowBlank="1" showInputMessage="1" showErrorMessage="1" sqref="Q440:S440" xr:uid="{00000000-0002-0000-0100-000004000000}">
      <formula1>"いる・いない,いる,いない"</formula1>
    </dataValidation>
    <dataValidation allowBlank="1" showInputMessage="1" showErrorMessage="1" prompt="半角数字で_x000a_2022/4/1 のように_x000a_入力してください。" sqref="V7 T679:T680 U168:U169 T316 T347 V516 S526:S527 U568 U625 S626 R627 Z627 T713:T714 Q738 S760:S761 S765:S766 T769 U811 T833 T836 T885 T888 O1136 O1138 V1150 V1152 U1159 U1168 O1230:O1231 O1265 O1267 X1213:X1214 O1272 O1274 U1232 O1269 W1379 W152 Q694" xr:uid="{00000000-0002-0000-0100-000005000000}"/>
    <dataValidation type="list" allowBlank="1" showInputMessage="1" showErrorMessage="1" sqref="N1408:N1409 N1411:N1412 N1414 N1381 N1346:N1351 N1360:N1361 N1388 N1390:N1391 N1393:N1397 N1399:N1403 N1405:N1406 N482 P563:P565 N840:N844 N1219:N1222 N1313:N1314 N1316 N1318 N1320 N1328:N1329 N314 N331 N374:N377 N480 N283:N286 N288:N293 N223 N310 N312 N386:N391 I897 M19:M22 M132 N210 N235 N239 N246 I347 I424 I92 I765 I810 I970 N1047 I1133 I1150 I1250 I1459 I1468 I1473 N1494:N1497 P213:P217 N295:N296 N379:N384 M9:M13 N1323 N1325:N1326 N636:N638 I430 I356 I369 I397 I562 I744 I855 M15 M17 N1004 N994 P996:P999 P1001 P1007:P1010 P1012 N64:N66 I818 I826 N1015 P1017:P1020 N182 P184 P187 P189 P192 P195 P197 P200 P202 P207 I662 I1039 N1045 N1070 N1059 I1070 N1061 N1077 N1082 N1079 N1084 I1109 N1108 N1113 N1116 N1119 I1122 N1224:N1225 N1369:N1370 N1379 N1434:N1437 N1482:N1486 N1489:N1491 M134:M150 N155:N158 N160:N161 I153 I912 I919 I925 I935 I1033 I1079" xr:uid="{00000000-0002-0000-0100-000006000000}">
      <formula1>"✔"</formula1>
    </dataValidation>
    <dataValidation type="list" allowBlank="1" showInputMessage="1" showErrorMessage="1" sqref="S1036:T1036" xr:uid="{00000000-0002-0000-0100-000007000000}">
      <formula1>$AP$4:$AP$6</formula1>
    </dataValidation>
    <dataValidation type="list" allowBlank="1" showInputMessage="1" showErrorMessage="1" sqref="U1036:V1036" xr:uid="{00000000-0002-0000-0100-000008000000}">
      <formula1>$AR$4:$AR$35</formula1>
    </dataValidation>
    <dataValidation type="list" allowBlank="1" showInputMessage="1" showErrorMessage="1" sqref="X1036:Y1036" xr:uid="{00000000-0002-0000-0100-000009000000}">
      <formula1>$AS$4:$AS$15</formula1>
    </dataValidation>
    <dataValidation type="list" allowBlank="1" showInputMessage="1" showErrorMessage="1" prompt="いる または いない_x000a_を選択してください。" sqref="I1023:L1023 I4:L4 I30:L30 I35:L35 I61:L61 I88:L88 I91:L91 I113:L113 I117:L117 I124:L124 I130:L130 I180:L180 I167:L167 I273:L273 I277:L277 I301:L301 I308:L308 I324:L324 I336:L336 I341:L341 I368:L368 I355:L355 I396:L396 I441:L441 I437:L437 I464:L464 I475:L475 I515:L515 I531:L531 I540:L540 I561:L561 I567:L567 I578:L578 I571:L571 I591:L591 I597:L597 I601:L601 I617:L617 I624:L624 I649:L649 I661:L661 I678:L678 I683:L683 I703:L703 I712:L712 I717:L717 I730:L730 I734:L734 I738:L738 I743:L743 I759:L759 I769:L769 I779:L779 I787:L787 I793:L793 I831:L831 I839:L839 I846:L846 I870:L870 I877:L877 I882:L882 I981:L981 I986:L986 I1032:L1032 I1158:L1158 I1168:L1168 I1179:L1179 I1186:L1186 I1205:L1205 I1213:L1213 I1218:L1218 I1229:L1229 I1254:L1254 I1262:L1262 I1271:L1271 I1305:L1305 I1312:L1312 I1331:L1331 I1339:L1339 I1344:L1344 I1360:L1360 I1368:L1368 I1386:L1386 I1416:L1416 I1423:L1423 I524:L524 I1439:L1439 I1445:L1445 I1453:L1453 I1481:L1481 I1488:L1488 I896:L896 I854:L854 I24:L24 O59:R59 I1432:L1432 I635:L635 I775:L775 I690:L690 I77:L77 I82:L82 I911:L911 I918:L918 I924:L924 I934:L934 I943:L943 I951:L951 I961:L961 I1044:L1044 I1058:L1058 I1065:L1065 I1077:L1077 I1108:L1108 I1121:L1121 I1198:L1198 I1243:L1243 I68:L68 I71:L71 I1378:L1378 I1493:L1493 I152:L152 I694:L694 I1053:L1053" xr:uid="{00000000-0002-0000-0100-00000A000000}">
      <formula1>"いる・いない,いる,いない"</formula1>
    </dataValidation>
    <dataValidation type="list" allowBlank="1" showInputMessage="1" showErrorMessage="1" prompt="いる または いない_x000a_を選択してください。_x000a_実施していない場合は_x000a_該当無に✔を入れて_x000a_ください。" sqref="I346:L346" xr:uid="{00000000-0002-0000-0100-00000C000000}">
      <formula1>"いる・いない,いる,いない"</formula1>
    </dataValidation>
    <dataValidation type="list" allowBlank="1" showInputMessage="1" showErrorMessage="1" prompt="いる または いない_x000a_を選択してください。_x000a_該当者がいない場合は_x000a_該当無に✔を入れて_x000a_ください。" sqref="I423:L423" xr:uid="{00000000-0002-0000-0100-00000D000000}">
      <formula1>"いる・いない,いる,いない"</formula1>
    </dataValidation>
    <dataValidation type="list" allowBlank="1" showInputMessage="1" showErrorMessage="1" prompt="いる または いない_x000a_を選択してください。_x000a_該当しない場合は_x000a_該当無に✔を入れて_x000a_ください。" sqref="I429:L429 I764:L764 I969:L969" xr:uid="{00000000-0002-0000-0100-00000E000000}">
      <formula1>"いる・いない,いる,いない"</formula1>
    </dataValidation>
    <dataValidation type="list" allowBlank="1" showInputMessage="1" showErrorMessage="1" prompt="該当 または 非該当を選択してください。" sqref="I646:L646 I700:L700" xr:uid="{00000000-0002-0000-0100-00000F000000}">
      <formula1>"該当・非該当,該当,非該当"</formula1>
    </dataValidation>
    <dataValidation type="list" allowBlank="1" showInputMessage="1" showErrorMessage="1" prompt="いる または いない_x000a_を選択してください。_x000a_苦情がない場合は_x000a_苦情無に✔を入れて_x000a_ください。" sqref="I809:L809" xr:uid="{00000000-0002-0000-0100-000010000000}">
      <formula1>"いる・いない,いる,いない"</formula1>
    </dataValidation>
    <dataValidation type="list" allowBlank="1" showInputMessage="1" showErrorMessage="1" prompt="いる または いない_x000a_を選択してください。_x000a_変更がない場合は_x000a_変更無に✔を入れて_x000a_ください。" sqref="I1038:L1038" xr:uid="{00000000-0002-0000-0100-000011000000}">
      <formula1>"いる・いない,いる,いない"</formula1>
    </dataValidation>
    <dataValidation type="list" allowBlank="1" showInputMessage="1" showErrorMessage="1" prompt="いる または いない_x000a_を選択してください。_x000a_給水設備がない_x000a_場合は設備無に_x000a_✔を入れてください。" sqref="I1132:L1132" xr:uid="{00000000-0002-0000-0100-000012000000}">
      <formula1>"いる・いない,いる,いない"</formula1>
    </dataValidation>
    <dataValidation type="list" allowBlank="1" showInputMessage="1" showErrorMessage="1" prompt="いる または いない_x000a_を選択してください。_x000a_昇降機設備がない_x000a_場合は設備無に_x000a_✔を入れてください。" sqref="I1149:L1149" xr:uid="{00000000-0002-0000-0100-000013000000}">
      <formula1>"いる・いない,いる,いない"</formula1>
    </dataValidation>
    <dataValidation type="list" allowBlank="1" showInputMessage="1" showErrorMessage="1" prompt="いる または いない_x000a_を選択してください。_x000a_該当しない場合は_x000a_該当無に✔を入れ_x000a_てください。" sqref="I1249:L1249" xr:uid="{00000000-0002-0000-0100-000014000000}">
      <formula1>"いる・いない,いる,いない"</formula1>
    </dataValidation>
    <dataValidation type="list" allowBlank="1" showInputMessage="1" showErrorMessage="1" prompt="いる または いない_x000a_を選択してください。_x000a_園児が乗降する自動車の運行をしていない場合は該当無に✔を入れてください。" sqref="I1458:L1458 I1467:L1467" xr:uid="{00000000-0002-0000-0100-000015000000}">
      <formula1>"いる・いない,いる,いない"</formula1>
    </dataValidation>
    <dataValidation type="list" allowBlank="1" showInputMessage="1" showErrorMessage="1" prompt="いる または いない_x000a_を選択してください。_x000a_園児の送迎を目的とした自動車（バス）を所有していない場合は該当無に✔を入れてください。" sqref="I1472:L1472" xr:uid="{00000000-0002-0000-0100-000016000000}">
      <formula1>"いる・いない,いる,いない"</formula1>
    </dataValidation>
    <dataValidation type="list" allowBlank="1" showInputMessage="1" showErrorMessage="1" sqref="S542 S545 S548 N591 N593" xr:uid="{00000000-0002-0000-0100-000018000000}">
      <formula1>"○・×,○,×"</formula1>
    </dataValidation>
    <dataValidation type="list" allowBlank="1" showInputMessage="1" showErrorMessage="1" prompt="いる または いない_x000a_を選択してください。_x000a_該当がない場合は_x000a_該当無に✔を入れて_x000a_ください。" sqref="I817:L817 I825:L825" xr:uid="{8B0D131D-1D89-4514-87EE-2A0C18E5FC3D}">
      <formula1>"いる・いない,いる,いない"</formula1>
    </dataValidation>
    <dataValidation type="list" allowBlank="1" showInputMessage="1" showErrorMessage="1" sqref="Y325:Z325" xr:uid="{00000000-0002-0000-0100-000019000000}">
      <formula1>$AV$4:$AV$909</formula1>
    </dataValidation>
    <dataValidation type="list" allowBlank="1" showInputMessage="1" showErrorMessage="1" prompt="いる または いない_x000a_を選択してください。_x000a_周辺施設利用の_x000a_場合は「近隣の_x000a_施設」を選択して_x000a_ください。" sqref="I1069:L1069" xr:uid="{86026E70-6116-4243-A2A8-E6C960DB2AFA}">
      <formula1>"いる・いない,いる,いない"</formula1>
    </dataValidation>
  </dataValidations>
  <hyperlinks>
    <hyperlink ref="N1303" r:id="rId1" xr:uid="{00000000-0004-0000-0100-000000000000}"/>
    <hyperlink ref="N61:AE62" location="'別紙１ 職員の配置状況（保育所）'!A1" display="別紙１「職員の配置状況」を作成し、自主点検表と一緒に提出してください。" xr:uid="{00000000-0004-0000-0100-000002000000}"/>
    <hyperlink ref="N578:AE579" location="'別紙２ 職員の給与・異動状況'!A1" display="別紙３「職員の給与支払・異動状況」を作成し自主点検表と一緒に提出してください。" xr:uid="{00000000-0004-0000-0100-000003000000}"/>
    <hyperlink ref="N674:AE676" location="'別紙２ 職員の給与・異動状況'!A1" display="令和５年度の採用者のうち、直接処遇職員数は、別紙３「職員の給与支払・異動状況」に記入し提出してください。" xr:uid="{00000000-0004-0000-0100-000004000000}"/>
    <hyperlink ref="N755:AE757" location="'別紙２ 職員の給与・異動状況'!A1" display="令和５年度の採用者のうち、直接処遇職員数は、別紙２「職員の給与支払・異動状況」に記入し提出してください。" xr:uid="{00000000-0004-0000-0100-000005000000}"/>
    <hyperlink ref="N1439:AE1440" location="'別紙３　施設・防犯点検項目'!A1" display="別紙５「施設・防犯点検項目」を作成し、自主点検表と一緒に提出してください。" xr:uid="{00000000-0004-0000-0100-000006000000}"/>
    <hyperlink ref="N1301:AE1302" r:id="rId2" display="「加須市 水害時の避難行動マップ（洪水ハザードマップ）」" xr:uid="{00000000-0004-0000-0100-000008000000}"/>
    <hyperlink ref="N1299" r:id="rId3" xr:uid="{00000000-0004-0000-0100-000009000000}"/>
    <hyperlink ref="N1297:AE1298" r:id="rId4" display="「要配慮（災害時要援護）者利用施設の避難確保計画の作成及び訓練の実施」" xr:uid="{00000000-0004-0000-0100-00000A000000}"/>
    <hyperlink ref="N1295" r:id="rId5" xr:uid="{00000000-0004-0000-0100-00000B000000}"/>
    <hyperlink ref="N1293:AE1294" r:id="rId6" display="「社会福祉施設等における非常災害対策計画の策定の手引」" xr:uid="{00000000-0004-0000-0100-00000C000000}"/>
  </hyperlinks>
  <printOptions horizontalCentered="1"/>
  <pageMargins left="0.19685039370078741" right="0.19685039370078741" top="0" bottom="0.39370078740157483" header="0.23622047244094491" footer="0.19685039370078741"/>
  <pageSetup paperSize="9" scale="97" orientation="portrait" r:id="rId7"/>
  <headerFooter>
    <oddFooter>&amp;C&amp;"Yu Gothic UI,標準"&amp;10［運営管理　Ⅱ］（&amp;P/&amp;N）</oddFooter>
  </headerFooter>
  <rowBreaks count="28" manualBreakCount="28">
    <brk id="51" min="12" max="39" man="1"/>
    <brk id="102" max="16383" man="1"/>
    <brk id="151" min="12" max="39" man="1"/>
    <brk id="201" min="12" max="39" man="1"/>
    <brk id="252" max="16383" man="1"/>
    <brk id="299" min="12" max="39" man="1"/>
    <brk id="352" max="16383" man="1"/>
    <brk id="405" max="16383" man="1"/>
    <brk id="444" min="12" max="39" man="1"/>
    <brk id="499" min="12" max="39" man="1"/>
    <brk id="553" max="16383" man="1"/>
    <brk id="607" max="16383" man="1"/>
    <brk id="660" min="12" max="39" man="1"/>
    <brk id="715" min="12" max="39" man="1"/>
    <brk id="774" max="16383" man="1"/>
    <brk id="828" max="16383" man="1"/>
    <brk id="881" max="16383" man="1"/>
    <brk id="933" min="12" max="39" man="1"/>
    <brk id="979" min="12" max="39" man="1"/>
    <brk id="1029" min="12" max="39" man="1"/>
    <brk id="1086" max="16383" man="1"/>
    <brk id="1140" max="16383" man="1"/>
    <brk id="1191" min="12" max="39" man="1"/>
    <brk id="1242" min="12" max="39" man="1"/>
    <brk id="1296" max="16383" man="1"/>
    <brk id="1351" max="16383" man="1"/>
    <brk id="1403" min="12" max="39" man="1"/>
    <brk id="1457" max="16383" man="1"/>
  </rowBreaks>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499984740745262"/>
  </sheetPr>
  <dimension ref="A1:BB55"/>
  <sheetViews>
    <sheetView workbookViewId="0">
      <selection activeCell="BB46" sqref="BB46"/>
    </sheetView>
  </sheetViews>
  <sheetFormatPr defaultColWidth="2.6328125" defaultRowHeight="16" customHeight="1" x14ac:dyDescent="0.2"/>
  <cols>
    <col min="1" max="16384" width="2.6328125" style="63"/>
  </cols>
  <sheetData>
    <row r="1" spans="1:54" ht="10" customHeight="1" x14ac:dyDescent="0.2">
      <c r="A1" s="660" t="s">
        <v>1179</v>
      </c>
      <c r="B1" s="660"/>
      <c r="C1" s="660"/>
      <c r="D1" s="660"/>
      <c r="E1" s="660"/>
      <c r="F1" s="660"/>
      <c r="G1" s="660"/>
      <c r="H1" s="660"/>
      <c r="I1" s="660"/>
      <c r="J1" s="660"/>
      <c r="K1" s="660"/>
      <c r="L1" s="660"/>
      <c r="M1" s="660"/>
      <c r="N1" s="660"/>
      <c r="O1" s="660"/>
      <c r="P1" s="660"/>
      <c r="Q1" s="660"/>
      <c r="R1" s="660"/>
      <c r="S1" s="660"/>
      <c r="T1" s="660"/>
      <c r="U1" s="660"/>
      <c r="V1" s="660"/>
      <c r="W1" s="660"/>
      <c r="X1" s="660"/>
      <c r="Y1" s="660"/>
      <c r="Z1" s="660"/>
      <c r="AA1" s="660"/>
      <c r="AB1" s="660"/>
      <c r="AC1" s="660"/>
      <c r="AD1" s="660"/>
      <c r="AE1" s="660"/>
      <c r="AF1" s="660"/>
      <c r="AG1" s="660"/>
      <c r="AH1" s="660"/>
      <c r="AI1" s="660"/>
      <c r="AJ1" s="660"/>
      <c r="AK1" s="661"/>
      <c r="AL1" s="661"/>
    </row>
    <row r="2" spans="1:54" ht="10" customHeight="1" x14ac:dyDescent="0.2">
      <c r="A2" s="660"/>
      <c r="B2" s="660"/>
      <c r="C2" s="660"/>
      <c r="D2" s="660"/>
      <c r="E2" s="660"/>
      <c r="F2" s="660"/>
      <c r="G2" s="660"/>
      <c r="H2" s="660"/>
      <c r="I2" s="660"/>
      <c r="J2" s="660"/>
      <c r="K2" s="660"/>
      <c r="L2" s="660"/>
      <c r="M2" s="660"/>
      <c r="N2" s="660"/>
      <c r="O2" s="660"/>
      <c r="P2" s="660"/>
      <c r="Q2" s="660"/>
      <c r="R2" s="660"/>
      <c r="S2" s="660"/>
      <c r="T2" s="660"/>
      <c r="U2" s="660"/>
      <c r="V2" s="660"/>
      <c r="W2" s="660"/>
      <c r="X2" s="660"/>
      <c r="Y2" s="660"/>
      <c r="Z2" s="660"/>
      <c r="AA2" s="660"/>
      <c r="AB2" s="660"/>
      <c r="AC2" s="660"/>
      <c r="AD2" s="660"/>
      <c r="AE2" s="660"/>
      <c r="AF2" s="660"/>
      <c r="AG2" s="660"/>
      <c r="AH2" s="660"/>
      <c r="AI2" s="660"/>
      <c r="AJ2" s="660"/>
      <c r="AK2" s="661"/>
      <c r="AL2" s="661"/>
    </row>
    <row r="3" spans="1:54" ht="16" customHeight="1" x14ac:dyDescent="0.2">
      <c r="A3" s="64">
        <v>1</v>
      </c>
      <c r="B3" s="289" t="s">
        <v>1017</v>
      </c>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64" t="s">
        <v>235</v>
      </c>
      <c r="AC3" s="658" t="s">
        <v>1018</v>
      </c>
      <c r="AD3" s="658"/>
      <c r="AE3" s="658"/>
      <c r="AF3" s="658"/>
      <c r="AG3" s="658"/>
      <c r="AH3" s="658"/>
      <c r="AI3" s="658"/>
      <c r="AJ3" s="659"/>
      <c r="AK3" s="659"/>
      <c r="AL3" s="64" t="s">
        <v>236</v>
      </c>
    </row>
    <row r="4" spans="1:54" ht="16" customHeight="1" x14ac:dyDescent="0.2">
      <c r="B4" s="757" t="s">
        <v>1019</v>
      </c>
      <c r="C4" s="757"/>
      <c r="D4" s="757"/>
      <c r="E4" s="757"/>
      <c r="F4" s="757"/>
      <c r="G4" s="757"/>
      <c r="H4" s="757"/>
      <c r="I4" s="757"/>
      <c r="J4" s="99" t="s">
        <v>632</v>
      </c>
      <c r="K4" s="758"/>
      <c r="L4" s="758"/>
      <c r="M4" s="758"/>
      <c r="N4" s="758"/>
      <c r="O4" s="758"/>
      <c r="P4" s="758"/>
      <c r="Q4" s="758"/>
      <c r="R4" s="767" t="s">
        <v>1026</v>
      </c>
      <c r="S4" s="767"/>
      <c r="T4" s="767"/>
      <c r="U4" s="767"/>
      <c r="V4" s="767"/>
      <c r="W4" s="100" t="s">
        <v>383</v>
      </c>
      <c r="X4" s="672" t="s">
        <v>1027</v>
      </c>
      <c r="Y4" s="672"/>
      <c r="Z4" s="498" t="s">
        <v>1028</v>
      </c>
      <c r="AA4" s="498"/>
      <c r="AB4" s="498"/>
      <c r="AC4" s="498"/>
      <c r="AD4" s="498"/>
      <c r="AE4" s="498"/>
      <c r="AF4" s="498"/>
      <c r="AG4" s="498"/>
      <c r="AH4" s="498"/>
      <c r="AI4" s="498"/>
      <c r="AJ4" s="498"/>
      <c r="AK4" s="498"/>
      <c r="AL4" s="498"/>
    </row>
    <row r="5" spans="1:54" ht="16" customHeight="1" x14ac:dyDescent="0.2">
      <c r="B5" s="760" t="s">
        <v>782</v>
      </c>
      <c r="C5" s="759"/>
      <c r="D5" s="759"/>
      <c r="E5" s="759"/>
      <c r="F5" s="686" t="s">
        <v>783</v>
      </c>
      <c r="G5" s="686"/>
      <c r="H5" s="686"/>
      <c r="I5" s="746" t="s">
        <v>1021</v>
      </c>
      <c r="J5" s="746"/>
      <c r="K5" s="759" t="s">
        <v>784</v>
      </c>
      <c r="L5" s="686"/>
      <c r="M5" s="686"/>
      <c r="N5" s="749" t="s">
        <v>1023</v>
      </c>
      <c r="O5" s="750"/>
      <c r="P5" s="750"/>
      <c r="Q5" s="750"/>
      <c r="R5" s="750"/>
      <c r="S5" s="751"/>
      <c r="T5" s="754"/>
      <c r="U5" s="750"/>
      <c r="V5" s="750"/>
      <c r="W5" s="755"/>
      <c r="Z5" s="498"/>
      <c r="AA5" s="498"/>
      <c r="AB5" s="498"/>
      <c r="AC5" s="498"/>
      <c r="AD5" s="498"/>
      <c r="AE5" s="498"/>
      <c r="AF5" s="498"/>
      <c r="AG5" s="498"/>
      <c r="AH5" s="498"/>
      <c r="AI5" s="498"/>
      <c r="AJ5" s="498"/>
      <c r="AK5" s="498"/>
      <c r="AL5" s="498"/>
    </row>
    <row r="6" spans="1:54" ht="16" customHeight="1" x14ac:dyDescent="0.2">
      <c r="B6" s="761"/>
      <c r="C6" s="762"/>
      <c r="D6" s="762"/>
      <c r="E6" s="762"/>
      <c r="F6" s="619"/>
      <c r="G6" s="619"/>
      <c r="H6" s="619"/>
      <c r="I6" s="747"/>
      <c r="J6" s="747"/>
      <c r="K6" s="619"/>
      <c r="L6" s="619"/>
      <c r="M6" s="619"/>
      <c r="N6" s="752"/>
      <c r="O6" s="752"/>
      <c r="P6" s="752"/>
      <c r="Q6" s="752"/>
      <c r="R6" s="752"/>
      <c r="S6" s="753"/>
      <c r="T6" s="619" t="s">
        <v>1022</v>
      </c>
      <c r="U6" s="619"/>
      <c r="V6" s="619"/>
      <c r="W6" s="748"/>
    </row>
    <row r="7" spans="1:54" ht="16" customHeight="1" x14ac:dyDescent="0.2">
      <c r="B7" s="761"/>
      <c r="C7" s="762"/>
      <c r="D7" s="762"/>
      <c r="E7" s="762"/>
      <c r="F7" s="619"/>
      <c r="G7" s="619"/>
      <c r="H7" s="619"/>
      <c r="I7" s="747"/>
      <c r="J7" s="747"/>
      <c r="K7" s="619"/>
      <c r="L7" s="619"/>
      <c r="M7" s="619"/>
      <c r="N7" s="535" t="s">
        <v>1024</v>
      </c>
      <c r="O7" s="535"/>
      <c r="P7" s="535"/>
      <c r="Q7" s="535" t="s">
        <v>1025</v>
      </c>
      <c r="R7" s="535"/>
      <c r="S7" s="535"/>
      <c r="T7" s="763" t="s">
        <v>785</v>
      </c>
      <c r="U7" s="763"/>
      <c r="V7" s="763" t="s">
        <v>786</v>
      </c>
      <c r="W7" s="765"/>
      <c r="X7" s="672" t="s">
        <v>1029</v>
      </c>
      <c r="Y7" s="672"/>
      <c r="Z7" s="498" t="s">
        <v>1031</v>
      </c>
      <c r="AA7" s="498"/>
      <c r="AB7" s="498"/>
      <c r="AC7" s="498"/>
      <c r="AD7" s="498"/>
      <c r="AE7" s="498"/>
      <c r="AF7" s="498"/>
      <c r="AG7" s="498"/>
      <c r="AH7" s="498"/>
      <c r="AI7" s="498"/>
      <c r="AJ7" s="498"/>
      <c r="AK7" s="673"/>
      <c r="AL7" s="673"/>
    </row>
    <row r="8" spans="1:54" ht="16" customHeight="1" x14ac:dyDescent="0.2">
      <c r="B8" s="761"/>
      <c r="C8" s="762"/>
      <c r="D8" s="762"/>
      <c r="E8" s="762"/>
      <c r="F8" s="619"/>
      <c r="G8" s="619"/>
      <c r="H8" s="619"/>
      <c r="I8" s="747"/>
      <c r="J8" s="747"/>
      <c r="K8" s="619"/>
      <c r="L8" s="619"/>
      <c r="M8" s="619"/>
      <c r="N8" s="535"/>
      <c r="O8" s="535"/>
      <c r="P8" s="535"/>
      <c r="Q8" s="535"/>
      <c r="R8" s="535"/>
      <c r="S8" s="535"/>
      <c r="T8" s="764"/>
      <c r="U8" s="764"/>
      <c r="V8" s="764"/>
      <c r="W8" s="766"/>
      <c r="Z8" s="498"/>
      <c r="AA8" s="498"/>
      <c r="AB8" s="498"/>
      <c r="AC8" s="498"/>
      <c r="AD8" s="498"/>
      <c r="AE8" s="498"/>
      <c r="AF8" s="498"/>
      <c r="AG8" s="498"/>
      <c r="AH8" s="498"/>
      <c r="AI8" s="498"/>
      <c r="AJ8" s="498"/>
      <c r="AK8" s="673"/>
      <c r="AL8" s="673"/>
    </row>
    <row r="9" spans="1:54" ht="16" customHeight="1" x14ac:dyDescent="0.2">
      <c r="B9" s="618">
        <v>0</v>
      </c>
      <c r="C9" s="619"/>
      <c r="D9" s="619"/>
      <c r="E9" s="619"/>
      <c r="F9" s="742"/>
      <c r="G9" s="742"/>
      <c r="H9" s="742"/>
      <c r="I9" s="619">
        <v>3</v>
      </c>
      <c r="J9" s="619"/>
      <c r="K9" s="619">
        <f>ROUNDDOWN(F9/I9,1)</f>
        <v>0</v>
      </c>
      <c r="L9" s="619"/>
      <c r="M9" s="619"/>
      <c r="N9" s="723"/>
      <c r="O9" s="723"/>
      <c r="P9" s="723"/>
      <c r="Q9" s="723"/>
      <c r="R9" s="723"/>
      <c r="S9" s="723"/>
      <c r="T9" s="723"/>
      <c r="U9" s="723"/>
      <c r="V9" s="723"/>
      <c r="W9" s="729"/>
      <c r="Z9" s="673"/>
      <c r="AA9" s="673"/>
      <c r="AB9" s="673"/>
      <c r="AC9" s="673"/>
      <c r="AD9" s="673"/>
      <c r="AE9" s="673"/>
      <c r="AF9" s="673"/>
      <c r="AG9" s="673"/>
      <c r="AH9" s="673"/>
      <c r="AI9" s="673"/>
      <c r="AJ9" s="673"/>
      <c r="AK9" s="673"/>
      <c r="AL9" s="673"/>
      <c r="AP9" s="43"/>
      <c r="AQ9" s="43"/>
      <c r="AR9" s="43"/>
      <c r="AS9" s="43"/>
      <c r="AT9" s="43"/>
      <c r="AU9" s="43"/>
      <c r="AV9" s="43"/>
      <c r="AW9" s="43"/>
      <c r="AX9" s="43"/>
      <c r="AY9" s="43"/>
      <c r="AZ9" s="43"/>
      <c r="BA9" s="43"/>
      <c r="BB9" s="43"/>
    </row>
    <row r="10" spans="1:54" ht="16" customHeight="1" x14ac:dyDescent="0.2">
      <c r="B10" s="618">
        <v>1</v>
      </c>
      <c r="C10" s="619"/>
      <c r="D10" s="619"/>
      <c r="E10" s="619"/>
      <c r="F10" s="742"/>
      <c r="G10" s="742"/>
      <c r="H10" s="742"/>
      <c r="I10" s="619">
        <v>6</v>
      </c>
      <c r="J10" s="619"/>
      <c r="K10" s="619">
        <f t="shared" ref="K10:K14" si="0">ROUNDDOWN(F10/I10,1)</f>
        <v>0</v>
      </c>
      <c r="L10" s="619"/>
      <c r="M10" s="619"/>
      <c r="N10" s="723"/>
      <c r="O10" s="723"/>
      <c r="P10" s="723"/>
      <c r="Q10" s="723"/>
      <c r="R10" s="723"/>
      <c r="S10" s="723"/>
      <c r="T10" s="723"/>
      <c r="U10" s="723"/>
      <c r="V10" s="723"/>
      <c r="W10" s="729"/>
      <c r="AP10" s="43"/>
      <c r="AQ10" s="43"/>
      <c r="AR10" s="43"/>
      <c r="AS10" s="43"/>
      <c r="AT10" s="43"/>
      <c r="AU10" s="43"/>
      <c r="AV10" s="43"/>
      <c r="AW10" s="43"/>
      <c r="AX10" s="43"/>
      <c r="AY10" s="43"/>
      <c r="AZ10" s="43"/>
      <c r="BA10" s="43"/>
      <c r="BB10" s="43"/>
    </row>
    <row r="11" spans="1:54" ht="16" customHeight="1" x14ac:dyDescent="0.2">
      <c r="B11" s="618">
        <v>2</v>
      </c>
      <c r="C11" s="619"/>
      <c r="D11" s="619"/>
      <c r="E11" s="619"/>
      <c r="F11" s="742"/>
      <c r="G11" s="742"/>
      <c r="H11" s="742"/>
      <c r="I11" s="619">
        <v>6</v>
      </c>
      <c r="J11" s="619"/>
      <c r="K11" s="619">
        <f t="shared" si="0"/>
        <v>0</v>
      </c>
      <c r="L11" s="619"/>
      <c r="M11" s="619"/>
      <c r="N11" s="723"/>
      <c r="O11" s="723"/>
      <c r="P11" s="723"/>
      <c r="Q11" s="723"/>
      <c r="R11" s="723"/>
      <c r="S11" s="723"/>
      <c r="T11" s="723"/>
      <c r="U11" s="723"/>
      <c r="V11" s="723"/>
      <c r="W11" s="729"/>
      <c r="X11" s="672" t="s">
        <v>1030</v>
      </c>
      <c r="Y11" s="672"/>
      <c r="Z11" s="604" t="s">
        <v>1182</v>
      </c>
      <c r="AA11" s="604"/>
      <c r="AB11" s="604"/>
      <c r="AC11" s="604"/>
      <c r="AD11" s="604"/>
      <c r="AE11" s="604"/>
      <c r="AF11" s="604"/>
      <c r="AG11" s="604"/>
      <c r="AH11" s="604"/>
      <c r="AI11" s="604"/>
      <c r="AJ11" s="604"/>
      <c r="AK11" s="604"/>
      <c r="AL11" s="604"/>
      <c r="AP11" s="43"/>
      <c r="AQ11" s="43"/>
      <c r="AR11" s="43"/>
      <c r="AS11" s="43"/>
      <c r="AT11" s="43"/>
      <c r="AU11" s="43"/>
      <c r="AV11" s="43"/>
      <c r="AW11" s="43"/>
      <c r="AX11" s="43"/>
      <c r="AY11" s="43"/>
      <c r="AZ11" s="43"/>
      <c r="BA11" s="43"/>
      <c r="BB11" s="43"/>
    </row>
    <row r="12" spans="1:54" ht="16" customHeight="1" x14ac:dyDescent="0.2">
      <c r="B12" s="618">
        <v>3</v>
      </c>
      <c r="C12" s="619"/>
      <c r="D12" s="619"/>
      <c r="E12" s="619"/>
      <c r="F12" s="742"/>
      <c r="G12" s="742"/>
      <c r="H12" s="742"/>
      <c r="I12" s="619">
        <v>15</v>
      </c>
      <c r="J12" s="619"/>
      <c r="K12" s="619">
        <f t="shared" si="0"/>
        <v>0</v>
      </c>
      <c r="L12" s="619"/>
      <c r="M12" s="619"/>
      <c r="N12" s="723"/>
      <c r="O12" s="723"/>
      <c r="P12" s="723"/>
      <c r="Q12" s="723"/>
      <c r="R12" s="723"/>
      <c r="S12" s="723"/>
      <c r="T12" s="723"/>
      <c r="U12" s="723"/>
      <c r="V12" s="723"/>
      <c r="W12" s="729"/>
      <c r="Z12" s="604"/>
      <c r="AA12" s="604"/>
      <c r="AB12" s="604"/>
      <c r="AC12" s="604"/>
      <c r="AD12" s="604"/>
      <c r="AE12" s="604"/>
      <c r="AF12" s="604"/>
      <c r="AG12" s="604"/>
      <c r="AH12" s="604"/>
      <c r="AI12" s="604"/>
      <c r="AJ12" s="604"/>
      <c r="AK12" s="604"/>
      <c r="AL12" s="604"/>
      <c r="AP12" s="43"/>
      <c r="AQ12" s="43"/>
      <c r="AR12" s="43"/>
      <c r="AS12" s="43"/>
      <c r="AT12" s="43"/>
      <c r="AU12" s="43"/>
      <c r="AV12" s="43"/>
      <c r="AW12" s="43"/>
      <c r="AX12" s="43"/>
      <c r="AY12" s="43"/>
      <c r="AZ12" s="43"/>
      <c r="BA12" s="43"/>
      <c r="BB12" s="43"/>
    </row>
    <row r="13" spans="1:54" ht="16" customHeight="1" x14ac:dyDescent="0.2">
      <c r="B13" s="618">
        <v>4</v>
      </c>
      <c r="C13" s="619"/>
      <c r="D13" s="619"/>
      <c r="E13" s="619"/>
      <c r="F13" s="742"/>
      <c r="G13" s="742"/>
      <c r="H13" s="742"/>
      <c r="I13" s="619">
        <v>25</v>
      </c>
      <c r="J13" s="619"/>
      <c r="K13" s="619">
        <f t="shared" si="0"/>
        <v>0</v>
      </c>
      <c r="L13" s="619"/>
      <c r="M13" s="619"/>
      <c r="N13" s="723"/>
      <c r="O13" s="723"/>
      <c r="P13" s="723"/>
      <c r="Q13" s="723"/>
      <c r="R13" s="723"/>
      <c r="S13" s="723"/>
      <c r="T13" s="723"/>
      <c r="U13" s="723"/>
      <c r="V13" s="723"/>
      <c r="W13" s="729"/>
      <c r="Z13" s="604"/>
      <c r="AA13" s="604"/>
      <c r="AB13" s="604"/>
      <c r="AC13" s="604"/>
      <c r="AD13" s="604"/>
      <c r="AE13" s="604"/>
      <c r="AF13" s="604"/>
      <c r="AG13" s="604"/>
      <c r="AH13" s="604"/>
      <c r="AI13" s="604"/>
      <c r="AJ13" s="604"/>
      <c r="AK13" s="604"/>
      <c r="AL13" s="604"/>
      <c r="AP13" s="43"/>
      <c r="AQ13" s="43"/>
      <c r="AR13" s="43"/>
      <c r="AS13" s="43"/>
      <c r="AT13" s="43"/>
      <c r="AU13" s="43"/>
      <c r="AV13" s="43"/>
      <c r="AW13" s="43"/>
      <c r="AX13" s="43"/>
      <c r="AY13" s="43"/>
      <c r="AZ13" s="43"/>
      <c r="BA13" s="43"/>
      <c r="BB13" s="43"/>
    </row>
    <row r="14" spans="1:54" ht="16" customHeight="1" x14ac:dyDescent="0.2">
      <c r="B14" s="618">
        <v>5</v>
      </c>
      <c r="C14" s="619"/>
      <c r="D14" s="619"/>
      <c r="E14" s="619"/>
      <c r="F14" s="742"/>
      <c r="G14" s="742"/>
      <c r="H14" s="742"/>
      <c r="I14" s="619">
        <v>25</v>
      </c>
      <c r="J14" s="619"/>
      <c r="K14" s="619">
        <f t="shared" si="0"/>
        <v>0</v>
      </c>
      <c r="L14" s="619"/>
      <c r="M14" s="619"/>
      <c r="N14" s="723"/>
      <c r="O14" s="723"/>
      <c r="P14" s="723"/>
      <c r="Q14" s="723"/>
      <c r="R14" s="723"/>
      <c r="S14" s="723"/>
      <c r="T14" s="723"/>
      <c r="U14" s="723"/>
      <c r="V14" s="723"/>
      <c r="W14" s="729"/>
      <c r="Z14" s="604"/>
      <c r="AA14" s="604"/>
      <c r="AB14" s="604"/>
      <c r="AC14" s="604"/>
      <c r="AD14" s="604"/>
      <c r="AE14" s="604"/>
      <c r="AF14" s="604"/>
      <c r="AG14" s="604"/>
      <c r="AH14" s="604"/>
      <c r="AI14" s="604"/>
      <c r="AJ14" s="604"/>
      <c r="AK14" s="604"/>
      <c r="AL14" s="604"/>
      <c r="AP14" s="43"/>
      <c r="AQ14" s="43"/>
      <c r="AR14" s="43"/>
      <c r="AS14" s="43"/>
      <c r="AT14" s="43"/>
      <c r="AU14" s="133"/>
      <c r="AV14" s="43"/>
      <c r="AW14" s="43"/>
      <c r="AX14" s="43"/>
      <c r="AY14" s="43"/>
      <c r="AZ14" s="43"/>
      <c r="BA14" s="43"/>
      <c r="BB14" s="43"/>
    </row>
    <row r="15" spans="1:54" ht="16" customHeight="1" x14ac:dyDescent="0.2">
      <c r="B15" s="736" t="s">
        <v>1274</v>
      </c>
      <c r="C15" s="737"/>
      <c r="D15" s="737"/>
      <c r="E15" s="737"/>
      <c r="F15" s="742"/>
      <c r="G15" s="742"/>
      <c r="H15" s="742"/>
      <c r="I15" s="738"/>
      <c r="J15" s="738"/>
      <c r="K15" s="738"/>
      <c r="L15" s="738"/>
      <c r="M15" s="738"/>
      <c r="N15" s="730"/>
      <c r="O15" s="730"/>
      <c r="P15" s="730"/>
      <c r="Q15" s="730"/>
      <c r="R15" s="730"/>
      <c r="S15" s="730"/>
      <c r="T15" s="730"/>
      <c r="U15" s="730"/>
      <c r="V15" s="730"/>
      <c r="W15" s="731"/>
      <c r="Z15" s="604"/>
      <c r="AA15" s="604"/>
      <c r="AB15" s="604"/>
      <c r="AC15" s="604"/>
      <c r="AD15" s="604"/>
      <c r="AE15" s="604"/>
      <c r="AF15" s="604"/>
      <c r="AG15" s="604"/>
      <c r="AH15" s="604"/>
      <c r="AI15" s="604"/>
      <c r="AJ15" s="604"/>
      <c r="AK15" s="604"/>
      <c r="AL15" s="604"/>
      <c r="AP15" s="44"/>
      <c r="AQ15" s="44"/>
      <c r="AR15" s="44"/>
      <c r="AS15" s="44"/>
      <c r="AT15" s="44"/>
      <c r="AU15" s="44"/>
      <c r="AV15" s="44"/>
      <c r="AW15" s="44"/>
      <c r="AX15" s="44"/>
      <c r="AY15" s="44"/>
      <c r="AZ15" s="44"/>
      <c r="BA15" s="44"/>
      <c r="BB15" s="44"/>
    </row>
    <row r="16" spans="1:54" ht="16" customHeight="1" x14ac:dyDescent="0.2">
      <c r="B16" s="618" t="s">
        <v>1020</v>
      </c>
      <c r="C16" s="619"/>
      <c r="D16" s="619"/>
      <c r="E16" s="619"/>
      <c r="F16" s="745"/>
      <c r="G16" s="745"/>
      <c r="H16" s="745"/>
      <c r="I16" s="738"/>
      <c r="J16" s="738"/>
      <c r="K16" s="744"/>
      <c r="L16" s="744"/>
      <c r="M16" s="744"/>
      <c r="N16" s="743"/>
      <c r="O16" s="743"/>
      <c r="P16" s="743"/>
      <c r="Q16" s="743"/>
      <c r="R16" s="743"/>
      <c r="S16" s="743"/>
      <c r="T16" s="732"/>
      <c r="U16" s="732"/>
      <c r="V16" s="732"/>
      <c r="W16" s="733"/>
      <c r="X16" s="672" t="s">
        <v>1032</v>
      </c>
      <c r="Y16" s="672"/>
      <c r="Z16" s="498" t="s">
        <v>1033</v>
      </c>
      <c r="AA16" s="498"/>
      <c r="AB16" s="498"/>
      <c r="AC16" s="498"/>
      <c r="AD16" s="498"/>
      <c r="AE16" s="498"/>
      <c r="AF16" s="498"/>
      <c r="AG16" s="498"/>
      <c r="AH16" s="498"/>
      <c r="AI16" s="498"/>
      <c r="AJ16" s="498"/>
      <c r="AK16" s="498"/>
      <c r="AL16" s="498"/>
    </row>
    <row r="17" spans="1:38" ht="16" customHeight="1" x14ac:dyDescent="0.2">
      <c r="B17" s="688" t="s">
        <v>787</v>
      </c>
      <c r="C17" s="689"/>
      <c r="D17" s="689"/>
      <c r="E17" s="689"/>
      <c r="F17" s="689">
        <f>SUM(F9:H15)</f>
        <v>0</v>
      </c>
      <c r="G17" s="689"/>
      <c r="H17" s="689"/>
      <c r="I17" s="744"/>
      <c r="J17" s="756"/>
      <c r="K17" s="613">
        <f>ROUND((K9+K10+K11+K12+K13+K14),0)</f>
        <v>0</v>
      </c>
      <c r="L17" s="614"/>
      <c r="M17" s="695"/>
      <c r="N17" s="741">
        <f>SUM(N9+N10+N11+N12+N13+N14+N16)</f>
        <v>0</v>
      </c>
      <c r="O17" s="734"/>
      <c r="P17" s="734"/>
      <c r="Q17" s="734">
        <f>SUM(Q9+Q10+Q11+Q12+Q13+Q14+Q16)</f>
        <v>0</v>
      </c>
      <c r="R17" s="734"/>
      <c r="S17" s="734"/>
      <c r="T17" s="734">
        <f>SUM(T9+T10+T11+T12+T13+T14+T16)</f>
        <v>0</v>
      </c>
      <c r="U17" s="734"/>
      <c r="V17" s="734">
        <f>SUM(V9+V10+V11+V12+V13+V14+V16)</f>
        <v>0</v>
      </c>
      <c r="W17" s="735"/>
      <c r="Z17" s="498"/>
      <c r="AA17" s="498"/>
      <c r="AB17" s="498"/>
      <c r="AC17" s="498"/>
      <c r="AD17" s="498"/>
      <c r="AE17" s="498"/>
      <c r="AF17" s="498"/>
      <c r="AG17" s="498"/>
      <c r="AH17" s="498"/>
      <c r="AI17" s="498"/>
      <c r="AJ17" s="498"/>
      <c r="AK17" s="498"/>
      <c r="AL17" s="498"/>
    </row>
    <row r="18" spans="1:38" ht="16" customHeight="1" x14ac:dyDescent="0.15">
      <c r="B18" s="739" t="s">
        <v>1034</v>
      </c>
      <c r="C18" s="739"/>
      <c r="D18" s="739"/>
      <c r="E18" s="739"/>
      <c r="F18" s="739"/>
      <c r="G18" s="739"/>
      <c r="H18" s="739"/>
      <c r="I18" s="739"/>
      <c r="J18" s="739"/>
      <c r="K18" s="740"/>
      <c r="L18" s="740"/>
      <c r="M18" s="740"/>
      <c r="Y18" s="707" t="s">
        <v>1044</v>
      </c>
      <c r="Z18" s="707"/>
      <c r="AA18" s="707"/>
      <c r="AB18" s="707"/>
      <c r="AC18" s="707"/>
      <c r="AD18" s="707"/>
      <c r="AE18" s="707"/>
    </row>
    <row r="19" spans="1:38" ht="16" customHeight="1" x14ac:dyDescent="0.2">
      <c r="B19" s="64" t="s">
        <v>138</v>
      </c>
      <c r="C19" s="633" t="s">
        <v>1035</v>
      </c>
      <c r="D19" s="633"/>
      <c r="E19" s="633"/>
      <c r="F19" s="633"/>
      <c r="G19" s="633"/>
      <c r="H19" s="633"/>
      <c r="I19" s="633"/>
      <c r="J19" s="633"/>
      <c r="K19" s="633"/>
      <c r="L19" s="633"/>
      <c r="M19" s="633"/>
      <c r="N19" s="633"/>
      <c r="O19" s="633"/>
      <c r="P19" s="633"/>
      <c r="Q19" s="633"/>
      <c r="R19" s="290" t="s">
        <v>1037</v>
      </c>
      <c r="S19" s="290"/>
      <c r="T19" s="705"/>
      <c r="U19" s="706"/>
      <c r="V19" s="290" t="s">
        <v>223</v>
      </c>
      <c r="W19" s="290"/>
      <c r="Y19" s="619" t="s">
        <v>1041</v>
      </c>
      <c r="Z19" s="619"/>
      <c r="AA19" s="619"/>
      <c r="AB19" s="619"/>
      <c r="AC19" s="709" t="str">
        <f>IF(N17=0,"自動計算",N17)</f>
        <v>自動計算</v>
      </c>
      <c r="AD19" s="710"/>
      <c r="AE19" s="293" t="s">
        <v>788</v>
      </c>
    </row>
    <row r="20" spans="1:38" ht="16" customHeight="1" x14ac:dyDescent="0.2">
      <c r="B20" s="64" t="s">
        <v>138</v>
      </c>
      <c r="C20" s="289" t="s">
        <v>1036</v>
      </c>
      <c r="D20" s="289"/>
      <c r="E20" s="289"/>
      <c r="F20" s="289"/>
      <c r="G20" s="289"/>
      <c r="H20" s="289"/>
      <c r="I20" s="289"/>
      <c r="J20" s="289"/>
      <c r="K20" s="289"/>
      <c r="L20" s="289"/>
      <c r="M20" s="289"/>
      <c r="N20" s="289"/>
      <c r="O20" s="289"/>
      <c r="P20" s="289"/>
      <c r="Q20" s="289"/>
      <c r="R20" s="290" t="s">
        <v>1038</v>
      </c>
      <c r="S20" s="290"/>
      <c r="T20" s="705"/>
      <c r="U20" s="706"/>
      <c r="V20" s="290" t="s">
        <v>223</v>
      </c>
      <c r="W20" s="290"/>
      <c r="Y20" s="619"/>
      <c r="Z20" s="619"/>
      <c r="AA20" s="619"/>
      <c r="AB20" s="619"/>
      <c r="AC20" s="709"/>
      <c r="AD20" s="710"/>
      <c r="AE20" s="293"/>
    </row>
    <row r="21" spans="1:38" ht="16" customHeight="1" x14ac:dyDescent="0.2">
      <c r="B21" s="64"/>
      <c r="C21" s="101"/>
      <c r="D21" s="101"/>
      <c r="E21" s="101"/>
      <c r="F21" s="101"/>
      <c r="G21" s="101"/>
      <c r="H21" s="101"/>
      <c r="I21" s="101"/>
      <c r="J21" s="101"/>
      <c r="K21" s="101"/>
      <c r="L21" s="101"/>
      <c r="M21" s="101"/>
      <c r="N21" s="101"/>
      <c r="O21" s="101"/>
      <c r="P21" s="101"/>
      <c r="Q21" s="101"/>
      <c r="R21" s="64"/>
      <c r="S21" s="64"/>
      <c r="T21" s="64"/>
      <c r="U21" s="64"/>
      <c r="V21" s="64"/>
      <c r="W21" s="64"/>
      <c r="Y21" s="708" t="s">
        <v>1303</v>
      </c>
      <c r="Z21" s="708"/>
      <c r="AA21" s="708"/>
      <c r="AB21" s="708"/>
      <c r="AC21" s="711" t="str">
        <f>M24</f>
        <v>自動計算</v>
      </c>
      <c r="AD21" s="710"/>
      <c r="AE21" s="293" t="s">
        <v>788</v>
      </c>
      <c r="AF21" s="102"/>
      <c r="AJ21" s="103"/>
      <c r="AK21" s="103"/>
      <c r="AL21" s="64"/>
    </row>
    <row r="22" spans="1:38" ht="16" customHeight="1" x14ac:dyDescent="0.2">
      <c r="B22" s="64"/>
      <c r="C22" s="101"/>
      <c r="D22" s="101"/>
      <c r="E22" s="101"/>
      <c r="F22" s="101"/>
      <c r="G22" s="101"/>
      <c r="H22" s="101"/>
      <c r="I22" s="101"/>
      <c r="J22" s="101"/>
      <c r="K22" s="101"/>
      <c r="L22" s="101"/>
      <c r="M22" s="101"/>
      <c r="N22" s="101"/>
      <c r="O22" s="101"/>
      <c r="P22" s="101"/>
      <c r="Q22" s="101"/>
      <c r="R22" s="64"/>
      <c r="S22" s="64"/>
      <c r="T22" s="64"/>
      <c r="U22" s="64"/>
      <c r="V22" s="64"/>
      <c r="W22" s="64"/>
      <c r="Y22" s="708"/>
      <c r="Z22" s="708"/>
      <c r="AA22" s="708"/>
      <c r="AB22" s="708"/>
      <c r="AC22" s="712"/>
      <c r="AD22" s="713"/>
      <c r="AE22" s="714"/>
      <c r="AF22" s="102"/>
      <c r="AI22" s="104"/>
      <c r="AJ22" s="103"/>
      <c r="AK22" s="103"/>
      <c r="AL22" s="64"/>
    </row>
    <row r="23" spans="1:38" ht="16" customHeight="1" x14ac:dyDescent="0.2">
      <c r="C23" s="724" t="s">
        <v>1039</v>
      </c>
      <c r="D23" s="725"/>
      <c r="E23" s="725"/>
      <c r="F23" s="725"/>
      <c r="G23" s="725"/>
      <c r="H23" s="725"/>
      <c r="I23" s="725"/>
      <c r="J23" s="725"/>
      <c r="K23" s="725"/>
      <c r="L23" s="725"/>
      <c r="M23" s="725"/>
      <c r="N23" s="726"/>
      <c r="O23" s="726"/>
      <c r="P23" s="726"/>
      <c r="Q23" s="727"/>
      <c r="Y23" s="619" t="s">
        <v>1042</v>
      </c>
      <c r="Z23" s="619"/>
      <c r="AA23" s="619"/>
      <c r="AB23" s="291"/>
      <c r="AC23" s="719" t="str">
        <f>IFERROR(ROUNDDOWN(AC19+AC21,1),"自動計算")</f>
        <v>自動計算</v>
      </c>
      <c r="AD23" s="720"/>
      <c r="AE23" s="612" t="s">
        <v>788</v>
      </c>
      <c r="AF23" s="290" t="s">
        <v>1043</v>
      </c>
      <c r="AG23" s="715" t="s">
        <v>1063</v>
      </c>
      <c r="AH23" s="716"/>
      <c r="AI23" s="610">
        <f>K17</f>
        <v>0</v>
      </c>
      <c r="AJ23" s="611"/>
      <c r="AK23" s="611"/>
      <c r="AL23" s="612" t="s">
        <v>788</v>
      </c>
    </row>
    <row r="24" spans="1:38" ht="16" customHeight="1" x14ac:dyDescent="0.2">
      <c r="C24" s="703" t="s">
        <v>1040</v>
      </c>
      <c r="D24" s="643"/>
      <c r="E24" s="643"/>
      <c r="F24" s="643"/>
      <c r="G24" s="643"/>
      <c r="H24" s="643"/>
      <c r="I24" s="643"/>
      <c r="J24" s="643"/>
      <c r="K24" s="643"/>
      <c r="L24" s="643"/>
      <c r="M24" s="728" t="str">
        <f>IFERROR(T20/T19,"自動計算")</f>
        <v>自動計算</v>
      </c>
      <c r="N24" s="728"/>
      <c r="O24" s="728"/>
      <c r="P24" s="728"/>
      <c r="Q24" s="105" t="s">
        <v>788</v>
      </c>
      <c r="Y24" s="619"/>
      <c r="Z24" s="619"/>
      <c r="AA24" s="619"/>
      <c r="AB24" s="291"/>
      <c r="AC24" s="721"/>
      <c r="AD24" s="722"/>
      <c r="AE24" s="649"/>
      <c r="AF24" s="290"/>
      <c r="AG24" s="717"/>
      <c r="AH24" s="718"/>
      <c r="AI24" s="647"/>
      <c r="AJ24" s="648"/>
      <c r="AK24" s="648"/>
      <c r="AL24" s="649"/>
    </row>
    <row r="25" spans="1:38" ht="10" customHeight="1" x14ac:dyDescent="0.2"/>
    <row r="26" spans="1:38" ht="16" customHeight="1" x14ac:dyDescent="0.2">
      <c r="A26" s="64">
        <v>2</v>
      </c>
      <c r="B26" s="289" t="s">
        <v>1045</v>
      </c>
      <c r="C26" s="289"/>
      <c r="D26" s="289"/>
      <c r="E26" s="289"/>
      <c r="F26" s="289"/>
      <c r="G26" s="289"/>
      <c r="H26" s="289"/>
      <c r="I26" s="289"/>
      <c r="J26" s="289"/>
      <c r="K26" s="289"/>
      <c r="L26" s="289"/>
      <c r="M26" s="289"/>
      <c r="N26" s="289"/>
      <c r="O26" s="289"/>
      <c r="P26" s="289"/>
      <c r="Q26" s="289"/>
      <c r="R26" s="289"/>
      <c r="S26" s="289"/>
      <c r="T26" s="289"/>
      <c r="U26" s="289"/>
      <c r="V26" s="289"/>
      <c r="W26" s="289"/>
      <c r="X26" s="289"/>
      <c r="Y26" s="289"/>
      <c r="Z26" s="289"/>
      <c r="AA26" s="289"/>
      <c r="AB26" s="289"/>
      <c r="AC26" s="289"/>
      <c r="AD26" s="289"/>
      <c r="AE26" s="289"/>
      <c r="AF26" s="63" t="s">
        <v>235</v>
      </c>
      <c r="AG26" s="662" t="s">
        <v>1046</v>
      </c>
      <c r="AH26" s="662"/>
      <c r="AI26" s="662"/>
      <c r="AJ26" s="663"/>
      <c r="AK26" s="663"/>
      <c r="AL26" s="64" t="s">
        <v>236</v>
      </c>
    </row>
    <row r="27" spans="1:38" ht="16" customHeight="1" x14ac:dyDescent="0.2">
      <c r="B27" s="671" t="s">
        <v>1047</v>
      </c>
      <c r="C27" s="671"/>
      <c r="D27" s="671"/>
      <c r="E27" s="671"/>
      <c r="F27" s="671"/>
      <c r="G27" s="671"/>
      <c r="H27" s="671"/>
      <c r="I27" s="671"/>
      <c r="J27" s="671"/>
      <c r="K27" s="671"/>
      <c r="L27" s="671"/>
      <c r="M27" s="671"/>
      <c r="N27" s="671"/>
      <c r="O27" s="671"/>
      <c r="P27" s="671"/>
      <c r="Q27" s="671"/>
      <c r="R27" s="671"/>
      <c r="S27" s="671"/>
      <c r="T27" s="671"/>
      <c r="U27" s="671"/>
      <c r="V27" s="671"/>
      <c r="W27" s="671"/>
      <c r="X27" s="671"/>
      <c r="Y27" s="671"/>
      <c r="Z27" s="671"/>
      <c r="AA27" s="671"/>
      <c r="AB27" s="671"/>
      <c r="AC27" s="671"/>
      <c r="AD27" s="671"/>
      <c r="AE27" s="671"/>
      <c r="AF27" s="671"/>
      <c r="AG27" s="671"/>
      <c r="AH27" s="671"/>
      <c r="AI27" s="671"/>
      <c r="AJ27" s="671"/>
      <c r="AK27" s="671"/>
      <c r="AL27" s="671"/>
    </row>
    <row r="28" spans="1:38" ht="16" customHeight="1" x14ac:dyDescent="0.2">
      <c r="B28" s="63" t="s">
        <v>595</v>
      </c>
      <c r="C28" s="101" t="s">
        <v>1048</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row>
    <row r="29" spans="1:38" ht="16" customHeight="1" x14ac:dyDescent="0.2">
      <c r="C29" s="64" t="s">
        <v>97</v>
      </c>
      <c r="D29" s="289" t="s">
        <v>1049</v>
      </c>
      <c r="E29" s="289"/>
      <c r="F29" s="289"/>
      <c r="G29" s="289"/>
      <c r="H29" s="289"/>
    </row>
    <row r="30" spans="1:38" ht="16" customHeight="1" x14ac:dyDescent="0.2">
      <c r="D30" s="613"/>
      <c r="E30" s="614"/>
      <c r="F30" s="614"/>
      <c r="G30" s="614"/>
      <c r="H30" s="691"/>
      <c r="I30" s="613" t="s">
        <v>1050</v>
      </c>
      <c r="J30" s="614"/>
      <c r="K30" s="614"/>
      <c r="L30" s="614"/>
      <c r="M30" s="614"/>
      <c r="N30" s="614"/>
      <c r="O30" s="614"/>
      <c r="P30" s="614"/>
      <c r="Q30" s="614"/>
      <c r="R30" s="614"/>
      <c r="S30" s="695"/>
      <c r="T30" s="605" t="s">
        <v>1051</v>
      </c>
      <c r="U30" s="606"/>
      <c r="V30" s="606"/>
      <c r="W30" s="606"/>
      <c r="X30" s="606"/>
      <c r="Y30" s="606"/>
      <c r="Z30" s="606"/>
      <c r="AA30" s="606"/>
      <c r="AB30" s="606"/>
      <c r="AC30" s="606"/>
      <c r="AD30" s="607"/>
    </row>
    <row r="31" spans="1:38" ht="16" customHeight="1" x14ac:dyDescent="0.2">
      <c r="D31" s="613" t="s">
        <v>1049</v>
      </c>
      <c r="E31" s="614"/>
      <c r="F31" s="614"/>
      <c r="G31" s="614"/>
      <c r="H31" s="691"/>
      <c r="I31" s="694"/>
      <c r="J31" s="692"/>
      <c r="K31" s="106" t="s">
        <v>789</v>
      </c>
      <c r="L31" s="692"/>
      <c r="M31" s="692"/>
      <c r="N31" s="106" t="s">
        <v>449</v>
      </c>
      <c r="O31" s="692"/>
      <c r="P31" s="692"/>
      <c r="Q31" s="106" t="s">
        <v>789</v>
      </c>
      <c r="R31" s="692"/>
      <c r="S31" s="693"/>
      <c r="T31" s="609"/>
      <c r="U31" s="692"/>
      <c r="V31" s="106" t="s">
        <v>789</v>
      </c>
      <c r="W31" s="608"/>
      <c r="X31" s="609"/>
      <c r="Y31" s="106" t="s">
        <v>449</v>
      </c>
      <c r="Z31" s="692"/>
      <c r="AA31" s="692"/>
      <c r="AB31" s="106" t="s">
        <v>789</v>
      </c>
      <c r="AC31" s="692"/>
      <c r="AD31" s="693"/>
    </row>
    <row r="32" spans="1:38" ht="10" customHeight="1" x14ac:dyDescent="0.2"/>
    <row r="33" spans="1:38" ht="16" customHeight="1" x14ac:dyDescent="0.2">
      <c r="C33" s="64" t="s">
        <v>97</v>
      </c>
      <c r="D33" s="289" t="s">
        <v>1052</v>
      </c>
      <c r="E33" s="289"/>
      <c r="F33" s="289"/>
      <c r="G33" s="289"/>
      <c r="H33" s="289"/>
      <c r="I33" s="289"/>
    </row>
    <row r="34" spans="1:38" ht="16" customHeight="1" x14ac:dyDescent="0.2">
      <c r="D34" s="685"/>
      <c r="E34" s="686"/>
      <c r="F34" s="686"/>
      <c r="G34" s="686"/>
      <c r="H34" s="686"/>
      <c r="I34" s="686"/>
      <c r="J34" s="686"/>
      <c r="K34" s="686"/>
      <c r="L34" s="687"/>
      <c r="M34" s="685" t="s">
        <v>1059</v>
      </c>
      <c r="N34" s="686"/>
      <c r="O34" s="686"/>
      <c r="P34" s="686"/>
      <c r="Q34" s="686"/>
      <c r="R34" s="686"/>
      <c r="S34" s="686"/>
      <c r="T34" s="697"/>
      <c r="U34" s="610" t="s">
        <v>1304</v>
      </c>
      <c r="V34" s="611"/>
      <c r="W34" s="611"/>
      <c r="X34" s="611"/>
      <c r="Y34" s="611"/>
      <c r="Z34" s="611"/>
      <c r="AA34" s="611"/>
      <c r="AB34" s="612"/>
      <c r="AC34" s="672" t="s">
        <v>1060</v>
      </c>
      <c r="AD34" s="672"/>
      <c r="AE34" s="498" t="s">
        <v>1061</v>
      </c>
      <c r="AF34" s="498"/>
      <c r="AG34" s="498"/>
      <c r="AH34" s="498"/>
      <c r="AI34" s="498"/>
      <c r="AJ34" s="498"/>
      <c r="AK34" s="419"/>
      <c r="AL34" s="419"/>
    </row>
    <row r="35" spans="1:38" ht="16" customHeight="1" x14ac:dyDescent="0.2">
      <c r="D35" s="688"/>
      <c r="E35" s="689"/>
      <c r="F35" s="689"/>
      <c r="G35" s="689"/>
      <c r="H35" s="689"/>
      <c r="I35" s="689"/>
      <c r="J35" s="689"/>
      <c r="K35" s="689"/>
      <c r="L35" s="690"/>
      <c r="M35" s="688" t="s">
        <v>1058</v>
      </c>
      <c r="N35" s="689"/>
      <c r="O35" s="689"/>
      <c r="P35" s="689"/>
      <c r="Q35" s="689" t="s">
        <v>1051</v>
      </c>
      <c r="R35" s="689"/>
      <c r="S35" s="689"/>
      <c r="T35" s="696"/>
      <c r="U35" s="647" t="s">
        <v>1058</v>
      </c>
      <c r="V35" s="648"/>
      <c r="W35" s="648"/>
      <c r="X35" s="698"/>
      <c r="Y35" s="689" t="s">
        <v>1051</v>
      </c>
      <c r="Z35" s="689"/>
      <c r="AA35" s="689"/>
      <c r="AB35" s="696"/>
      <c r="AE35" s="498"/>
      <c r="AF35" s="498"/>
      <c r="AG35" s="498"/>
      <c r="AH35" s="498"/>
      <c r="AI35" s="498"/>
      <c r="AJ35" s="498"/>
      <c r="AK35" s="419"/>
      <c r="AL35" s="419"/>
    </row>
    <row r="36" spans="1:38" ht="16" customHeight="1" x14ac:dyDescent="0.2">
      <c r="D36" s="701" t="s">
        <v>1053</v>
      </c>
      <c r="E36" s="702"/>
      <c r="F36" s="702"/>
      <c r="G36" s="702"/>
      <c r="H36" s="702"/>
      <c r="I36" s="702"/>
      <c r="J36" s="702"/>
      <c r="K36" s="702"/>
      <c r="L36" s="703"/>
      <c r="M36" s="704"/>
      <c r="N36" s="675"/>
      <c r="O36" s="675"/>
      <c r="P36" s="107" t="s">
        <v>788</v>
      </c>
      <c r="Q36" s="675"/>
      <c r="R36" s="675"/>
      <c r="S36" s="675"/>
      <c r="T36" s="108" t="s">
        <v>788</v>
      </c>
      <c r="U36" s="674"/>
      <c r="V36" s="675"/>
      <c r="W36" s="675"/>
      <c r="X36" s="107" t="s">
        <v>788</v>
      </c>
      <c r="Y36" s="675"/>
      <c r="Z36" s="675"/>
      <c r="AA36" s="675"/>
      <c r="AB36" s="108" t="s">
        <v>788</v>
      </c>
      <c r="AE36" s="498"/>
      <c r="AF36" s="498"/>
      <c r="AG36" s="498"/>
      <c r="AH36" s="498"/>
      <c r="AI36" s="498"/>
      <c r="AJ36" s="498"/>
      <c r="AK36" s="419"/>
      <c r="AL36" s="419"/>
    </row>
    <row r="37" spans="1:38" ht="16" customHeight="1" x14ac:dyDescent="0.2">
      <c r="D37" s="699" t="s">
        <v>1054</v>
      </c>
      <c r="E37" s="700"/>
      <c r="F37" s="700"/>
      <c r="G37" s="700"/>
      <c r="H37" s="700"/>
      <c r="I37" s="700"/>
      <c r="J37" s="700"/>
      <c r="K37" s="700"/>
      <c r="L37" s="281"/>
      <c r="M37" s="680"/>
      <c r="N37" s="677"/>
      <c r="O37" s="677"/>
      <c r="P37" s="109" t="s">
        <v>788</v>
      </c>
      <c r="Q37" s="677"/>
      <c r="R37" s="677"/>
      <c r="S37" s="677"/>
      <c r="T37" s="110" t="s">
        <v>788</v>
      </c>
      <c r="U37" s="676"/>
      <c r="V37" s="677"/>
      <c r="W37" s="677"/>
      <c r="X37" s="109" t="s">
        <v>788</v>
      </c>
      <c r="Y37" s="677"/>
      <c r="Z37" s="677"/>
      <c r="AA37" s="677"/>
      <c r="AB37" s="110" t="s">
        <v>788</v>
      </c>
      <c r="AE37" s="498"/>
      <c r="AF37" s="498"/>
      <c r="AG37" s="498"/>
      <c r="AH37" s="498"/>
      <c r="AI37" s="498"/>
      <c r="AJ37" s="498"/>
      <c r="AK37" s="419"/>
      <c r="AL37" s="419"/>
    </row>
    <row r="38" spans="1:38" ht="16" customHeight="1" x14ac:dyDescent="0.2">
      <c r="D38" s="699" t="s">
        <v>1055</v>
      </c>
      <c r="E38" s="700"/>
      <c r="F38" s="700"/>
      <c r="G38" s="700"/>
      <c r="H38" s="700"/>
      <c r="I38" s="700"/>
      <c r="J38" s="700"/>
      <c r="K38" s="700"/>
      <c r="L38" s="281"/>
      <c r="M38" s="680"/>
      <c r="N38" s="677"/>
      <c r="O38" s="677"/>
      <c r="P38" s="109" t="s">
        <v>788</v>
      </c>
      <c r="Q38" s="677"/>
      <c r="R38" s="677"/>
      <c r="S38" s="677"/>
      <c r="T38" s="110" t="s">
        <v>788</v>
      </c>
      <c r="U38" s="676"/>
      <c r="V38" s="677"/>
      <c r="W38" s="677"/>
      <c r="X38" s="109" t="s">
        <v>788</v>
      </c>
      <c r="Y38" s="677"/>
      <c r="Z38" s="677"/>
      <c r="AA38" s="677"/>
      <c r="AB38" s="110" t="s">
        <v>788</v>
      </c>
      <c r="AE38" s="498"/>
      <c r="AF38" s="498"/>
      <c r="AG38" s="498"/>
      <c r="AH38" s="498"/>
      <c r="AI38" s="498"/>
      <c r="AJ38" s="498"/>
      <c r="AK38" s="419"/>
      <c r="AL38" s="419"/>
    </row>
    <row r="39" spans="1:38" ht="16" customHeight="1" x14ac:dyDescent="0.2">
      <c r="D39" s="699" t="s">
        <v>1056</v>
      </c>
      <c r="E39" s="700"/>
      <c r="F39" s="700"/>
      <c r="G39" s="700"/>
      <c r="H39" s="700"/>
      <c r="I39" s="700"/>
      <c r="J39" s="700"/>
      <c r="K39" s="700"/>
      <c r="L39" s="281"/>
      <c r="M39" s="680"/>
      <c r="N39" s="677"/>
      <c r="O39" s="677"/>
      <c r="P39" s="109" t="s">
        <v>788</v>
      </c>
      <c r="Q39" s="677"/>
      <c r="R39" s="677"/>
      <c r="S39" s="677"/>
      <c r="T39" s="110" t="s">
        <v>788</v>
      </c>
      <c r="U39" s="676"/>
      <c r="V39" s="677"/>
      <c r="W39" s="677"/>
      <c r="X39" s="109" t="s">
        <v>788</v>
      </c>
      <c r="Y39" s="677"/>
      <c r="Z39" s="677"/>
      <c r="AA39" s="677"/>
      <c r="AB39" s="110" t="s">
        <v>788</v>
      </c>
      <c r="AE39" s="498"/>
      <c r="AF39" s="498"/>
      <c r="AG39" s="498"/>
      <c r="AH39" s="498"/>
      <c r="AI39" s="498"/>
      <c r="AJ39" s="498"/>
      <c r="AK39" s="419"/>
      <c r="AL39" s="419"/>
    </row>
    <row r="40" spans="1:38" ht="16" customHeight="1" x14ac:dyDescent="0.2">
      <c r="D40" s="682" t="s">
        <v>1057</v>
      </c>
      <c r="E40" s="683"/>
      <c r="F40" s="683"/>
      <c r="G40" s="683"/>
      <c r="H40" s="683"/>
      <c r="I40" s="683"/>
      <c r="J40" s="683"/>
      <c r="K40" s="683"/>
      <c r="L40" s="684"/>
      <c r="M40" s="681"/>
      <c r="N40" s="679"/>
      <c r="O40" s="679"/>
      <c r="P40" s="111" t="s">
        <v>788</v>
      </c>
      <c r="Q40" s="679"/>
      <c r="R40" s="679"/>
      <c r="S40" s="679"/>
      <c r="T40" s="112" t="s">
        <v>788</v>
      </c>
      <c r="U40" s="678"/>
      <c r="V40" s="679"/>
      <c r="W40" s="679"/>
      <c r="X40" s="111" t="s">
        <v>788</v>
      </c>
      <c r="Y40" s="679"/>
      <c r="Z40" s="679"/>
      <c r="AA40" s="679"/>
      <c r="AB40" s="112" t="s">
        <v>788</v>
      </c>
      <c r="AE40" s="498"/>
      <c r="AF40" s="498"/>
      <c r="AG40" s="498"/>
      <c r="AH40" s="498"/>
      <c r="AI40" s="498"/>
      <c r="AJ40" s="498"/>
      <c r="AK40" s="419"/>
      <c r="AL40" s="419"/>
    </row>
    <row r="41" spans="1:38" ht="16" customHeight="1" x14ac:dyDescent="0.2">
      <c r="AE41" s="419"/>
      <c r="AF41" s="419"/>
      <c r="AG41" s="419"/>
      <c r="AH41" s="419"/>
      <c r="AI41" s="419"/>
      <c r="AJ41" s="419"/>
      <c r="AK41" s="419"/>
      <c r="AL41" s="419"/>
    </row>
    <row r="42" spans="1:38" ht="16" customHeight="1" x14ac:dyDescent="0.2">
      <c r="AE42" s="419"/>
      <c r="AF42" s="419"/>
      <c r="AG42" s="419"/>
      <c r="AH42" s="419"/>
      <c r="AI42" s="419"/>
      <c r="AJ42" s="419"/>
      <c r="AK42" s="419"/>
      <c r="AL42" s="419"/>
    </row>
    <row r="43" spans="1:38" ht="10" customHeight="1" x14ac:dyDescent="0.2"/>
    <row r="44" spans="1:38" ht="16" customHeight="1" x14ac:dyDescent="0.2">
      <c r="A44" s="64">
        <v>3</v>
      </c>
      <c r="B44" s="63" t="s">
        <v>1062</v>
      </c>
      <c r="AF44" s="63" t="s">
        <v>235</v>
      </c>
      <c r="AG44" s="662" t="s">
        <v>1046</v>
      </c>
      <c r="AH44" s="662"/>
      <c r="AI44" s="662"/>
      <c r="AJ44" s="663"/>
      <c r="AK44" s="663"/>
      <c r="AL44" s="64" t="s">
        <v>236</v>
      </c>
    </row>
    <row r="45" spans="1:38" ht="10" customHeight="1" x14ac:dyDescent="0.2"/>
    <row r="46" spans="1:38" ht="16" customHeight="1" x14ac:dyDescent="0.2">
      <c r="B46" s="627" t="s">
        <v>790</v>
      </c>
      <c r="C46" s="628"/>
      <c r="D46" s="629"/>
      <c r="E46" s="665" t="s">
        <v>1181</v>
      </c>
      <c r="F46" s="628"/>
      <c r="G46" s="629"/>
      <c r="H46" s="665" t="s">
        <v>791</v>
      </c>
      <c r="I46" s="666"/>
      <c r="J46" s="666"/>
      <c r="K46" s="666"/>
      <c r="L46" s="667"/>
      <c r="M46" s="665" t="s">
        <v>792</v>
      </c>
      <c r="N46" s="666"/>
      <c r="O46" s="666"/>
      <c r="P46" s="666"/>
      <c r="Q46" s="667"/>
      <c r="R46" s="665" t="s">
        <v>877</v>
      </c>
      <c r="S46" s="666"/>
      <c r="T46" s="666"/>
      <c r="U46" s="666"/>
      <c r="V46" s="667"/>
      <c r="W46" s="650" t="s">
        <v>793</v>
      </c>
      <c r="X46" s="628"/>
      <c r="Y46" s="628"/>
      <c r="Z46" s="628"/>
      <c r="AA46" s="628"/>
      <c r="AB46" s="634" t="s">
        <v>794</v>
      </c>
      <c r="AC46" s="635"/>
      <c r="AD46" s="635"/>
      <c r="AE46" s="635"/>
      <c r="AF46" s="635"/>
      <c r="AG46" s="635"/>
      <c r="AH46" s="635"/>
      <c r="AI46" s="635"/>
      <c r="AJ46" s="636"/>
      <c r="AK46" s="637"/>
    </row>
    <row r="47" spans="1:38" ht="16" customHeight="1" x14ac:dyDescent="0.2">
      <c r="B47" s="630"/>
      <c r="C47" s="631"/>
      <c r="D47" s="632"/>
      <c r="E47" s="651"/>
      <c r="F47" s="631"/>
      <c r="G47" s="632"/>
      <c r="H47" s="668"/>
      <c r="I47" s="669"/>
      <c r="J47" s="669"/>
      <c r="K47" s="669"/>
      <c r="L47" s="670"/>
      <c r="M47" s="668"/>
      <c r="N47" s="669"/>
      <c r="O47" s="669"/>
      <c r="P47" s="669"/>
      <c r="Q47" s="670"/>
      <c r="R47" s="668"/>
      <c r="S47" s="669"/>
      <c r="T47" s="669"/>
      <c r="U47" s="669"/>
      <c r="V47" s="670"/>
      <c r="W47" s="651"/>
      <c r="X47" s="631"/>
      <c r="Y47" s="631"/>
      <c r="Z47" s="631"/>
      <c r="AA47" s="631"/>
      <c r="AB47" s="638"/>
      <c r="AC47" s="639"/>
      <c r="AD47" s="639"/>
      <c r="AE47" s="639"/>
      <c r="AF47" s="639"/>
      <c r="AG47" s="639"/>
      <c r="AH47" s="639"/>
      <c r="AI47" s="639"/>
      <c r="AJ47" s="640"/>
      <c r="AK47" s="641"/>
    </row>
    <row r="48" spans="1:38" ht="16" customHeight="1" x14ac:dyDescent="0.2">
      <c r="B48" s="621">
        <v>0</v>
      </c>
      <c r="C48" s="622"/>
      <c r="D48" s="622"/>
      <c r="E48" s="622">
        <f t="shared" ref="E48:E53" si="1">F9</f>
        <v>0</v>
      </c>
      <c r="F48" s="622"/>
      <c r="G48" s="622"/>
      <c r="H48" s="623">
        <v>3.3</v>
      </c>
      <c r="I48" s="623"/>
      <c r="J48" s="623"/>
      <c r="K48" s="623"/>
      <c r="L48" s="623"/>
      <c r="M48" s="624">
        <f>E48*H48</f>
        <v>0</v>
      </c>
      <c r="N48" s="624"/>
      <c r="O48" s="624"/>
      <c r="P48" s="624"/>
      <c r="Q48" s="624"/>
      <c r="R48" s="625"/>
      <c r="S48" s="625"/>
      <c r="T48" s="625"/>
      <c r="U48" s="625"/>
      <c r="V48" s="625"/>
      <c r="W48" s="624">
        <f>R48-M48</f>
        <v>0</v>
      </c>
      <c r="X48" s="624"/>
      <c r="Y48" s="624"/>
      <c r="Z48" s="624"/>
      <c r="AA48" s="626"/>
      <c r="AB48" s="642"/>
      <c r="AC48" s="643"/>
      <c r="AD48" s="643"/>
      <c r="AE48" s="643"/>
      <c r="AF48" s="643"/>
      <c r="AG48" s="643"/>
      <c r="AH48" s="643"/>
      <c r="AI48" s="643"/>
      <c r="AJ48" s="643"/>
      <c r="AK48" s="644"/>
    </row>
    <row r="49" spans="2:38" ht="16" customHeight="1" x14ac:dyDescent="0.2">
      <c r="B49" s="618">
        <v>1</v>
      </c>
      <c r="C49" s="619"/>
      <c r="D49" s="619"/>
      <c r="E49" s="619">
        <f t="shared" si="1"/>
        <v>0</v>
      </c>
      <c r="F49" s="619"/>
      <c r="G49" s="619"/>
      <c r="H49" s="664">
        <v>3.3</v>
      </c>
      <c r="I49" s="664"/>
      <c r="J49" s="664"/>
      <c r="K49" s="664"/>
      <c r="L49" s="664"/>
      <c r="M49" s="616">
        <f t="shared" ref="M49:M53" si="2">E49*H49</f>
        <v>0</v>
      </c>
      <c r="N49" s="616"/>
      <c r="O49" s="616"/>
      <c r="P49" s="616"/>
      <c r="Q49" s="616"/>
      <c r="R49" s="620"/>
      <c r="S49" s="620"/>
      <c r="T49" s="620"/>
      <c r="U49" s="620"/>
      <c r="V49" s="620"/>
      <c r="W49" s="616">
        <f t="shared" ref="W49:W53" si="3">R49-M49</f>
        <v>0</v>
      </c>
      <c r="X49" s="616"/>
      <c r="Y49" s="616"/>
      <c r="Z49" s="616"/>
      <c r="AA49" s="617"/>
      <c r="AB49" s="645"/>
      <c r="AC49" s="292"/>
      <c r="AD49" s="292"/>
      <c r="AE49" s="292"/>
      <c r="AF49" s="292"/>
      <c r="AG49" s="292"/>
      <c r="AH49" s="292"/>
      <c r="AI49" s="292"/>
      <c r="AJ49" s="292"/>
      <c r="AK49" s="646"/>
    </row>
    <row r="50" spans="2:38" ht="16" customHeight="1" x14ac:dyDescent="0.2">
      <c r="B50" s="618">
        <v>2</v>
      </c>
      <c r="C50" s="619"/>
      <c r="D50" s="619"/>
      <c r="E50" s="619">
        <f t="shared" si="1"/>
        <v>0</v>
      </c>
      <c r="F50" s="619"/>
      <c r="G50" s="619"/>
      <c r="H50" s="616">
        <v>1.98</v>
      </c>
      <c r="I50" s="616"/>
      <c r="J50" s="616"/>
      <c r="K50" s="616"/>
      <c r="L50" s="616"/>
      <c r="M50" s="616">
        <f t="shared" si="2"/>
        <v>0</v>
      </c>
      <c r="N50" s="616"/>
      <c r="O50" s="616"/>
      <c r="P50" s="616"/>
      <c r="Q50" s="616"/>
      <c r="R50" s="620"/>
      <c r="S50" s="620"/>
      <c r="T50" s="620"/>
      <c r="U50" s="620"/>
      <c r="V50" s="620"/>
      <c r="W50" s="616">
        <f t="shared" si="3"/>
        <v>0</v>
      </c>
      <c r="X50" s="616"/>
      <c r="Y50" s="616"/>
      <c r="Z50" s="616"/>
      <c r="AA50" s="617"/>
      <c r="AB50" s="645"/>
      <c r="AC50" s="292"/>
      <c r="AD50" s="292"/>
      <c r="AE50" s="292"/>
      <c r="AF50" s="292"/>
      <c r="AG50" s="292"/>
      <c r="AH50" s="292"/>
      <c r="AI50" s="292"/>
      <c r="AJ50" s="292"/>
      <c r="AK50" s="646"/>
    </row>
    <row r="51" spans="2:38" ht="16" customHeight="1" x14ac:dyDescent="0.2">
      <c r="B51" s="618">
        <v>3</v>
      </c>
      <c r="C51" s="619"/>
      <c r="D51" s="619"/>
      <c r="E51" s="619">
        <f t="shared" si="1"/>
        <v>0</v>
      </c>
      <c r="F51" s="619"/>
      <c r="G51" s="619"/>
      <c r="H51" s="616">
        <v>1.98</v>
      </c>
      <c r="I51" s="616"/>
      <c r="J51" s="616"/>
      <c r="K51" s="616"/>
      <c r="L51" s="616"/>
      <c r="M51" s="616">
        <f t="shared" si="2"/>
        <v>0</v>
      </c>
      <c r="N51" s="616"/>
      <c r="O51" s="616"/>
      <c r="P51" s="616"/>
      <c r="Q51" s="616"/>
      <c r="R51" s="620"/>
      <c r="S51" s="620"/>
      <c r="T51" s="620"/>
      <c r="U51" s="620"/>
      <c r="V51" s="620"/>
      <c r="W51" s="616">
        <f t="shared" si="3"/>
        <v>0</v>
      </c>
      <c r="X51" s="616"/>
      <c r="Y51" s="616"/>
      <c r="Z51" s="616"/>
      <c r="AA51" s="617"/>
      <c r="AB51" s="645"/>
      <c r="AC51" s="292"/>
      <c r="AD51" s="292"/>
      <c r="AE51" s="292"/>
      <c r="AF51" s="292"/>
      <c r="AG51" s="292"/>
      <c r="AH51" s="292"/>
      <c r="AI51" s="292"/>
      <c r="AJ51" s="292"/>
      <c r="AK51" s="646"/>
    </row>
    <row r="52" spans="2:38" ht="16" customHeight="1" x14ac:dyDescent="0.2">
      <c r="B52" s="618">
        <v>4</v>
      </c>
      <c r="C52" s="619"/>
      <c r="D52" s="619"/>
      <c r="E52" s="619">
        <f t="shared" si="1"/>
        <v>0</v>
      </c>
      <c r="F52" s="619"/>
      <c r="G52" s="619"/>
      <c r="H52" s="616">
        <v>1.98</v>
      </c>
      <c r="I52" s="616"/>
      <c r="J52" s="616"/>
      <c r="K52" s="616"/>
      <c r="L52" s="616"/>
      <c r="M52" s="616">
        <f t="shared" si="2"/>
        <v>0</v>
      </c>
      <c r="N52" s="616"/>
      <c r="O52" s="616"/>
      <c r="P52" s="616"/>
      <c r="Q52" s="616"/>
      <c r="R52" s="620"/>
      <c r="S52" s="620"/>
      <c r="T52" s="620"/>
      <c r="U52" s="620"/>
      <c r="V52" s="620"/>
      <c r="W52" s="616">
        <f t="shared" si="3"/>
        <v>0</v>
      </c>
      <c r="X52" s="616"/>
      <c r="Y52" s="616"/>
      <c r="Z52" s="616"/>
      <c r="AA52" s="617"/>
      <c r="AB52" s="645"/>
      <c r="AC52" s="292"/>
      <c r="AD52" s="292"/>
      <c r="AE52" s="292"/>
      <c r="AF52" s="292"/>
      <c r="AG52" s="292"/>
      <c r="AH52" s="292"/>
      <c r="AI52" s="292"/>
      <c r="AJ52" s="292"/>
      <c r="AK52" s="646"/>
    </row>
    <row r="53" spans="2:38" ht="16" customHeight="1" x14ac:dyDescent="0.2">
      <c r="B53" s="653">
        <v>5</v>
      </c>
      <c r="C53" s="654"/>
      <c r="D53" s="654"/>
      <c r="E53" s="654">
        <f t="shared" si="1"/>
        <v>0</v>
      </c>
      <c r="F53" s="654"/>
      <c r="G53" s="654"/>
      <c r="H53" s="655">
        <v>1.98</v>
      </c>
      <c r="I53" s="655"/>
      <c r="J53" s="655"/>
      <c r="K53" s="655"/>
      <c r="L53" s="655"/>
      <c r="M53" s="655">
        <f t="shared" si="2"/>
        <v>0</v>
      </c>
      <c r="N53" s="655"/>
      <c r="O53" s="655"/>
      <c r="P53" s="655"/>
      <c r="Q53" s="655"/>
      <c r="R53" s="656"/>
      <c r="S53" s="656"/>
      <c r="T53" s="656"/>
      <c r="U53" s="656"/>
      <c r="V53" s="656"/>
      <c r="W53" s="655">
        <f t="shared" si="3"/>
        <v>0</v>
      </c>
      <c r="X53" s="655"/>
      <c r="Y53" s="655"/>
      <c r="Z53" s="655"/>
      <c r="AA53" s="657"/>
      <c r="AB53" s="647"/>
      <c r="AC53" s="648"/>
      <c r="AD53" s="648"/>
      <c r="AE53" s="648"/>
      <c r="AF53" s="648"/>
      <c r="AG53" s="648"/>
      <c r="AH53" s="648"/>
      <c r="AI53" s="648"/>
      <c r="AJ53" s="648"/>
      <c r="AK53" s="649"/>
    </row>
    <row r="54" spans="2:38" ht="16" customHeight="1" x14ac:dyDescent="0.2">
      <c r="B54" s="613" t="s">
        <v>787</v>
      </c>
      <c r="C54" s="614"/>
      <c r="D54" s="614"/>
      <c r="E54" s="614">
        <f>SUM(E48:G53)</f>
        <v>0</v>
      </c>
      <c r="F54" s="614"/>
      <c r="G54" s="614"/>
      <c r="H54" s="615"/>
      <c r="I54" s="615"/>
      <c r="J54" s="615"/>
      <c r="K54" s="615"/>
      <c r="L54" s="615"/>
      <c r="M54" s="615">
        <f>SUM(M48:Q53)</f>
        <v>0</v>
      </c>
      <c r="N54" s="615"/>
      <c r="O54" s="615"/>
      <c r="P54" s="615"/>
      <c r="Q54" s="615"/>
      <c r="R54" s="615">
        <f>SUM(R48:V53)</f>
        <v>0</v>
      </c>
      <c r="S54" s="615"/>
      <c r="T54" s="615"/>
      <c r="U54" s="615"/>
      <c r="V54" s="615"/>
      <c r="W54" s="615">
        <f>SUM(W48:AA53)</f>
        <v>0</v>
      </c>
      <c r="X54" s="615"/>
      <c r="Y54" s="615"/>
      <c r="Z54" s="615"/>
      <c r="AA54" s="652"/>
      <c r="AB54" s="605"/>
      <c r="AC54" s="606"/>
      <c r="AD54" s="606"/>
      <c r="AE54" s="606"/>
      <c r="AF54" s="606"/>
      <c r="AG54" s="606"/>
      <c r="AH54" s="606"/>
      <c r="AI54" s="606"/>
      <c r="AJ54" s="606"/>
      <c r="AK54" s="607"/>
    </row>
    <row r="55" spans="2:38" ht="16" customHeight="1" x14ac:dyDescent="0.2">
      <c r="B55" s="64" t="s">
        <v>238</v>
      </c>
      <c r="C55" s="633" t="s">
        <v>1064</v>
      </c>
      <c r="D55" s="633"/>
      <c r="E55" s="633"/>
      <c r="F55" s="633"/>
      <c r="G55" s="633"/>
      <c r="H55" s="633"/>
      <c r="I55" s="633"/>
      <c r="J55" s="633"/>
      <c r="K55" s="633"/>
      <c r="L55" s="633"/>
      <c r="M55" s="633"/>
      <c r="N55" s="633"/>
      <c r="O55" s="633"/>
      <c r="P55" s="633"/>
      <c r="Q55" s="633"/>
      <c r="R55" s="633"/>
      <c r="S55" s="633"/>
      <c r="T55" s="633"/>
      <c r="U55" s="633"/>
      <c r="V55" s="633"/>
      <c r="W55" s="633"/>
      <c r="X55" s="633"/>
      <c r="Y55" s="633"/>
      <c r="Z55" s="633"/>
      <c r="AA55" s="633"/>
      <c r="AB55" s="633"/>
      <c r="AC55" s="633"/>
      <c r="AD55" s="633"/>
      <c r="AE55" s="633"/>
      <c r="AF55" s="633"/>
      <c r="AG55" s="633"/>
      <c r="AH55" s="633"/>
      <c r="AI55" s="633"/>
      <c r="AJ55" s="633"/>
      <c r="AK55" s="633"/>
      <c r="AL55" s="633"/>
    </row>
  </sheetData>
  <mergeCells count="232">
    <mergeCell ref="B3:AA3"/>
    <mergeCell ref="B4:I4"/>
    <mergeCell ref="K4:Q4"/>
    <mergeCell ref="K5:M8"/>
    <mergeCell ref="K9:M9"/>
    <mergeCell ref="K10:M10"/>
    <mergeCell ref="K11:M11"/>
    <mergeCell ref="K12:M12"/>
    <mergeCell ref="K13:M13"/>
    <mergeCell ref="B5:E8"/>
    <mergeCell ref="B9:E9"/>
    <mergeCell ref="B10:E10"/>
    <mergeCell ref="B11:E11"/>
    <mergeCell ref="B12:E12"/>
    <mergeCell ref="B13:E13"/>
    <mergeCell ref="V13:W13"/>
    <mergeCell ref="T7:U8"/>
    <mergeCell ref="V7:W8"/>
    <mergeCell ref="F5:H8"/>
    <mergeCell ref="R4:V4"/>
    <mergeCell ref="X4:Y4"/>
    <mergeCell ref="X7:Y7"/>
    <mergeCell ref="X11:Y11"/>
    <mergeCell ref="V9:W9"/>
    <mergeCell ref="F9:H9"/>
    <mergeCell ref="T9:U9"/>
    <mergeCell ref="T10:U10"/>
    <mergeCell ref="T11:U11"/>
    <mergeCell ref="I17:J17"/>
    <mergeCell ref="K17:M17"/>
    <mergeCell ref="F10:H10"/>
    <mergeCell ref="I11:J11"/>
    <mergeCell ref="I12:J12"/>
    <mergeCell ref="F11:H11"/>
    <mergeCell ref="F12:H12"/>
    <mergeCell ref="V10:W10"/>
    <mergeCell ref="I5:J8"/>
    <mergeCell ref="I9:J9"/>
    <mergeCell ref="Q7:S8"/>
    <mergeCell ref="Q9:S9"/>
    <mergeCell ref="Q10:S10"/>
    <mergeCell ref="N7:P8"/>
    <mergeCell ref="T6:W6"/>
    <mergeCell ref="N5:S6"/>
    <mergeCell ref="T5:W5"/>
    <mergeCell ref="N9:P9"/>
    <mergeCell ref="N10:P10"/>
    <mergeCell ref="I10:J10"/>
    <mergeCell ref="V11:W11"/>
    <mergeCell ref="T12:U12"/>
    <mergeCell ref="V12:W12"/>
    <mergeCell ref="T13:U13"/>
    <mergeCell ref="N15:P15"/>
    <mergeCell ref="N16:P16"/>
    <mergeCell ref="Q11:S11"/>
    <mergeCell ref="Q12:S12"/>
    <mergeCell ref="N11:P11"/>
    <mergeCell ref="N12:P12"/>
    <mergeCell ref="N13:P13"/>
    <mergeCell ref="N14:P14"/>
    <mergeCell ref="B14:E14"/>
    <mergeCell ref="I13:J13"/>
    <mergeCell ref="I14:J14"/>
    <mergeCell ref="T19:U19"/>
    <mergeCell ref="T17:U17"/>
    <mergeCell ref="B18:M18"/>
    <mergeCell ref="C19:Q19"/>
    <mergeCell ref="R19:S19"/>
    <mergeCell ref="Q17:S17"/>
    <mergeCell ref="N17:P17"/>
    <mergeCell ref="F13:H13"/>
    <mergeCell ref="Q15:S15"/>
    <mergeCell ref="Q16:S16"/>
    <mergeCell ref="T14:U14"/>
    <mergeCell ref="T15:U15"/>
    <mergeCell ref="T16:U16"/>
    <mergeCell ref="K16:M16"/>
    <mergeCell ref="I15:J15"/>
    <mergeCell ref="I16:J16"/>
    <mergeCell ref="F17:H17"/>
    <mergeCell ref="F14:H14"/>
    <mergeCell ref="F15:H15"/>
    <mergeCell ref="F16:H16"/>
    <mergeCell ref="AL23:AL24"/>
    <mergeCell ref="AG23:AH24"/>
    <mergeCell ref="Y23:AB24"/>
    <mergeCell ref="AC23:AD24"/>
    <mergeCell ref="AE23:AE24"/>
    <mergeCell ref="AF23:AF24"/>
    <mergeCell ref="AI23:AK24"/>
    <mergeCell ref="Q13:S13"/>
    <mergeCell ref="Q14:S14"/>
    <mergeCell ref="C23:Q23"/>
    <mergeCell ref="C24:L24"/>
    <mergeCell ref="M24:P24"/>
    <mergeCell ref="C20:Q20"/>
    <mergeCell ref="R20:S20"/>
    <mergeCell ref="X16:Y16"/>
    <mergeCell ref="V14:W14"/>
    <mergeCell ref="V15:W15"/>
    <mergeCell ref="V16:W16"/>
    <mergeCell ref="V17:W17"/>
    <mergeCell ref="B15:E15"/>
    <mergeCell ref="B16:E16"/>
    <mergeCell ref="B17:E17"/>
    <mergeCell ref="K14:M14"/>
    <mergeCell ref="K15:M15"/>
    <mergeCell ref="T20:U20"/>
    <mergeCell ref="Y18:AE18"/>
    <mergeCell ref="AG26:AK26"/>
    <mergeCell ref="Y19:AB20"/>
    <mergeCell ref="Y21:AB22"/>
    <mergeCell ref="AC19:AD20"/>
    <mergeCell ref="AE19:AE20"/>
    <mergeCell ref="AC21:AD22"/>
    <mergeCell ref="AE21:AE22"/>
    <mergeCell ref="V19:W19"/>
    <mergeCell ref="V20:W20"/>
    <mergeCell ref="D40:L40"/>
    <mergeCell ref="D34:L35"/>
    <mergeCell ref="D31:H31"/>
    <mergeCell ref="T31:U31"/>
    <mergeCell ref="Z31:AA31"/>
    <mergeCell ref="AC31:AD31"/>
    <mergeCell ref="D29:H29"/>
    <mergeCell ref="I31:J31"/>
    <mergeCell ref="L31:M31"/>
    <mergeCell ref="O31:P31"/>
    <mergeCell ref="R31:S31"/>
    <mergeCell ref="I30:S30"/>
    <mergeCell ref="D30:H30"/>
    <mergeCell ref="M35:P35"/>
    <mergeCell ref="Q35:T35"/>
    <mergeCell ref="M34:T34"/>
    <mergeCell ref="Y35:AB35"/>
    <mergeCell ref="U35:X35"/>
    <mergeCell ref="D33:I33"/>
    <mergeCell ref="D39:L39"/>
    <mergeCell ref="D36:L36"/>
    <mergeCell ref="D37:L37"/>
    <mergeCell ref="D38:L38"/>
    <mergeCell ref="M36:O36"/>
    <mergeCell ref="M37:O37"/>
    <mergeCell ref="M38:O38"/>
    <mergeCell ref="M39:O39"/>
    <mergeCell ref="M40:O40"/>
    <mergeCell ref="Q36:S36"/>
    <mergeCell ref="Q37:S37"/>
    <mergeCell ref="Q38:S38"/>
    <mergeCell ref="Q39:S39"/>
    <mergeCell ref="Q40:S40"/>
    <mergeCell ref="U37:W37"/>
    <mergeCell ref="U38:W38"/>
    <mergeCell ref="U39:W39"/>
    <mergeCell ref="U40:W40"/>
    <mergeCell ref="Y36:AA36"/>
    <mergeCell ref="Y37:AA37"/>
    <mergeCell ref="Y38:AA38"/>
    <mergeCell ref="Y39:AA39"/>
    <mergeCell ref="Y40:AA40"/>
    <mergeCell ref="AC3:AK3"/>
    <mergeCell ref="A1:AL2"/>
    <mergeCell ref="B26:AE26"/>
    <mergeCell ref="AE34:AL42"/>
    <mergeCell ref="AG44:AK44"/>
    <mergeCell ref="B51:D51"/>
    <mergeCell ref="E51:G51"/>
    <mergeCell ref="H51:L51"/>
    <mergeCell ref="M51:Q51"/>
    <mergeCell ref="B49:D49"/>
    <mergeCell ref="E49:G49"/>
    <mergeCell ref="H49:L49"/>
    <mergeCell ref="M49:Q49"/>
    <mergeCell ref="R49:V49"/>
    <mergeCell ref="E46:G47"/>
    <mergeCell ref="H46:L47"/>
    <mergeCell ref="M46:Q47"/>
    <mergeCell ref="R46:V47"/>
    <mergeCell ref="B27:AL27"/>
    <mergeCell ref="AC34:AD34"/>
    <mergeCell ref="Z7:AL9"/>
    <mergeCell ref="Z16:AL17"/>
    <mergeCell ref="Z4:AL5"/>
    <mergeCell ref="U36:W36"/>
    <mergeCell ref="C55:AL55"/>
    <mergeCell ref="AB46:AK47"/>
    <mergeCell ref="AB48:AK48"/>
    <mergeCell ref="AB49:AK49"/>
    <mergeCell ref="AB50:AK50"/>
    <mergeCell ref="AB51:AK51"/>
    <mergeCell ref="AB52:AK52"/>
    <mergeCell ref="AB53:AK53"/>
    <mergeCell ref="W46:AA47"/>
    <mergeCell ref="W54:AA54"/>
    <mergeCell ref="AB54:AK54"/>
    <mergeCell ref="B53:D53"/>
    <mergeCell ref="E53:G53"/>
    <mergeCell ref="H53:L53"/>
    <mergeCell ref="M53:Q53"/>
    <mergeCell ref="R53:V53"/>
    <mergeCell ref="W53:AA53"/>
    <mergeCell ref="R51:V51"/>
    <mergeCell ref="W51:AA51"/>
    <mergeCell ref="B52:D52"/>
    <mergeCell ref="E52:G52"/>
    <mergeCell ref="H52:L52"/>
    <mergeCell ref="M52:Q52"/>
    <mergeCell ref="R52:V52"/>
    <mergeCell ref="Z11:AL15"/>
    <mergeCell ref="T30:AD30"/>
    <mergeCell ref="W31:X31"/>
    <mergeCell ref="U34:AB34"/>
    <mergeCell ref="B54:D54"/>
    <mergeCell ref="E54:G54"/>
    <mergeCell ref="H54:L54"/>
    <mergeCell ref="M54:Q54"/>
    <mergeCell ref="R54:V54"/>
    <mergeCell ref="W52:AA52"/>
    <mergeCell ref="W49:AA49"/>
    <mergeCell ref="B50:D50"/>
    <mergeCell ref="E50:G50"/>
    <mergeCell ref="H50:L50"/>
    <mergeCell ref="M50:Q50"/>
    <mergeCell ref="R50:V50"/>
    <mergeCell ref="W50:AA50"/>
    <mergeCell ref="B48:D48"/>
    <mergeCell ref="E48:G48"/>
    <mergeCell ref="H48:L48"/>
    <mergeCell ref="M48:Q48"/>
    <mergeCell ref="R48:V48"/>
    <mergeCell ref="W48:AA48"/>
    <mergeCell ref="B46:D47"/>
  </mergeCells>
  <phoneticPr fontId="1"/>
  <conditionalFormatting sqref="I31:J31 L31:M31 O31:P31 R31:U31 W31:X31 Z31:AA31 AC31:AD31">
    <cfRule type="containsBlanks" dxfId="13" priority="5">
      <formula>LEN(TRIM(I31))=0</formula>
    </cfRule>
  </conditionalFormatting>
  <conditionalFormatting sqref="K4:Q4">
    <cfRule type="containsBlanks" dxfId="12" priority="7">
      <formula>LEN(TRIM(K4))=0</formula>
    </cfRule>
  </conditionalFormatting>
  <conditionalFormatting sqref="M36:O40 Q36:S40 U36:W40 Y36:AA40">
    <cfRule type="containsBlanks" dxfId="11" priority="4">
      <formula>LEN(TRIM(M36))=0</formula>
    </cfRule>
  </conditionalFormatting>
  <conditionalFormatting sqref="N9:W14 F9:H15 N16:S16 T19:U20">
    <cfRule type="containsBlanks" dxfId="10" priority="15">
      <formula>LEN(TRIM(F9))=0</formula>
    </cfRule>
  </conditionalFormatting>
  <conditionalFormatting sqref="R48:V53">
    <cfRule type="containsBlanks" dxfId="9" priority="1">
      <formula>LEN(TRIM(R48))=0</formula>
    </cfRule>
  </conditionalFormatting>
  <conditionalFormatting sqref="AC3">
    <cfRule type="cellIs" dxfId="8" priority="13" operator="equal">
      <formula>"いる"</formula>
    </cfRule>
    <cfRule type="cellIs" dxfId="7" priority="14" operator="equal">
      <formula>"いない"</formula>
    </cfRule>
  </conditionalFormatting>
  <conditionalFormatting sqref="AC3:AI3">
    <cfRule type="cellIs" dxfId="6" priority="12" operator="equal">
      <formula>"いる(経過措置)"</formula>
    </cfRule>
  </conditionalFormatting>
  <conditionalFormatting sqref="AG26:AI26">
    <cfRule type="cellIs" dxfId="5" priority="10" operator="equal">
      <formula>"いない"</formula>
    </cfRule>
    <cfRule type="cellIs" dxfId="4" priority="11" operator="equal">
      <formula>"いる"</formula>
    </cfRule>
  </conditionalFormatting>
  <conditionalFormatting sqref="AG44:AI44">
    <cfRule type="cellIs" dxfId="3" priority="2" operator="equal">
      <formula>"いない"</formula>
    </cfRule>
    <cfRule type="cellIs" dxfId="2" priority="3" operator="equal">
      <formula>"いる"</formula>
    </cfRule>
  </conditionalFormatting>
  <dataValidations count="3">
    <dataValidation type="list" allowBlank="1" showInputMessage="1" promptTitle="ーーーーーーーーーーーーー解説ーーーーーーーーーーーーーーーーー" prompt="「いる」「いない」又は経過措置の基準による場合には「いる(経過措置)」を選択してください。_x000a_※令和6年度から３歳児の職員配置の比率が20:1から15:1に、また、４,5歳児の職員配置の比率が30:1から25:1へ改正されています。ただし、運営上の支障がある場合には、経過措置として従前の基準での配置とすることを妨げていません。" sqref="AC3" xr:uid="{00000000-0002-0000-0200-000000000000}">
      <formula1>"いる・いる(経過措置)・いない,いる,いる(経過措置),いない"</formula1>
    </dataValidation>
    <dataValidation allowBlank="1" showInputMessage="1" showErrorMessage="1" prompt="半角数字で_x000a_2024/10/1のように入力してください。" sqref="K4" xr:uid="{00000000-0002-0000-0200-000001000000}"/>
    <dataValidation type="list" allowBlank="1" showInputMessage="1" showErrorMessage="1" prompt="いる又はいないを選択してください。" sqref="AG26:AI26 AG44:AI44" xr:uid="{00000000-0002-0000-0200-000002000000}">
      <formula1>"いる・いない,いる,いない"</formula1>
    </dataValidation>
  </dataValidations>
  <printOptions horizontalCentered="1"/>
  <pageMargins left="0" right="0" top="0.39370078740157483" bottom="0" header="0.23622047244094491" footer="0.11811023622047245"/>
  <pageSetup paperSize="9" orientation="portrait" verticalDpi="0" r:id="rId1"/>
  <headerFooter>
    <oddHeader>&amp;R&amp;"Yu Gothic UI,太字"別紙１</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AJ56"/>
  <sheetViews>
    <sheetView workbookViewId="0">
      <selection activeCell="D9" sqref="D9:AJ11"/>
    </sheetView>
  </sheetViews>
  <sheetFormatPr defaultColWidth="9" defaultRowHeight="11.5" x14ac:dyDescent="0.2"/>
  <cols>
    <col min="1" max="78" width="2.6328125" style="63" customWidth="1"/>
    <col min="79" max="16384" width="9" style="63"/>
  </cols>
  <sheetData>
    <row r="1" spans="1:36" ht="10" customHeight="1" x14ac:dyDescent="0.2"/>
    <row r="2" spans="1:36" ht="14" customHeight="1" x14ac:dyDescent="0.2">
      <c r="A2" s="768" t="s">
        <v>796</v>
      </c>
      <c r="B2" s="768"/>
      <c r="C2" s="768"/>
      <c r="D2" s="768"/>
      <c r="E2" s="768"/>
      <c r="F2" s="768"/>
      <c r="G2" s="768"/>
      <c r="H2" s="768"/>
      <c r="I2" s="768"/>
      <c r="J2" s="768"/>
      <c r="K2" s="768"/>
      <c r="L2" s="768"/>
      <c r="M2" s="768"/>
      <c r="N2" s="768"/>
      <c r="O2" s="768"/>
      <c r="P2" s="768"/>
      <c r="Q2" s="768"/>
      <c r="R2" s="768"/>
      <c r="S2" s="768"/>
      <c r="T2" s="768"/>
      <c r="U2" s="768"/>
      <c r="V2" s="768"/>
      <c r="W2" s="768"/>
      <c r="X2" s="768"/>
      <c r="Y2" s="768"/>
      <c r="Z2" s="768"/>
      <c r="AA2" s="768"/>
      <c r="AB2" s="768"/>
      <c r="AC2" s="768"/>
      <c r="AD2" s="768"/>
      <c r="AE2" s="768"/>
      <c r="AF2" s="768"/>
      <c r="AG2" s="768"/>
      <c r="AH2" s="768"/>
      <c r="AI2" s="768"/>
      <c r="AJ2" s="768"/>
    </row>
    <row r="3" spans="1:36" ht="14" customHeight="1" x14ac:dyDescent="0.2">
      <c r="A3" s="768"/>
      <c r="B3" s="768"/>
      <c r="C3" s="768"/>
      <c r="D3" s="768"/>
      <c r="E3" s="768"/>
      <c r="F3" s="768"/>
      <c r="G3" s="768"/>
      <c r="H3" s="768"/>
      <c r="I3" s="768"/>
      <c r="J3" s="768"/>
      <c r="K3" s="768"/>
      <c r="L3" s="768"/>
      <c r="M3" s="768"/>
      <c r="N3" s="768"/>
      <c r="O3" s="768"/>
      <c r="P3" s="768"/>
      <c r="Q3" s="768"/>
      <c r="R3" s="768"/>
      <c r="S3" s="768"/>
      <c r="T3" s="768"/>
      <c r="U3" s="768"/>
      <c r="V3" s="768"/>
      <c r="W3" s="768"/>
      <c r="X3" s="768"/>
      <c r="Y3" s="768"/>
      <c r="Z3" s="768"/>
      <c r="AA3" s="768"/>
      <c r="AB3" s="768"/>
      <c r="AC3" s="768"/>
      <c r="AD3" s="768"/>
      <c r="AE3" s="768"/>
      <c r="AF3" s="768"/>
      <c r="AG3" s="768"/>
      <c r="AH3" s="768"/>
      <c r="AI3" s="768"/>
      <c r="AJ3" s="768"/>
    </row>
    <row r="4" spans="1:36" ht="10" customHeight="1" x14ac:dyDescent="0.2"/>
    <row r="5" spans="1:36" ht="16" customHeight="1" x14ac:dyDescent="0.2">
      <c r="A5" s="64">
        <v>1</v>
      </c>
      <c r="B5" s="289" t="s">
        <v>797</v>
      </c>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row>
    <row r="6" spans="1:36" ht="16" customHeight="1" x14ac:dyDescent="0.2">
      <c r="B6" s="769" t="s">
        <v>795</v>
      </c>
      <c r="C6" s="769"/>
      <c r="D6" s="289" t="s">
        <v>798</v>
      </c>
      <c r="E6" s="289"/>
      <c r="F6" s="289"/>
    </row>
    <row r="7" spans="1:36" ht="20" customHeight="1" x14ac:dyDescent="0.15">
      <c r="D7" s="707" t="s">
        <v>1315</v>
      </c>
      <c r="E7" s="707"/>
      <c r="F7" s="707"/>
      <c r="G7" s="707"/>
      <c r="H7" s="770"/>
      <c r="I7" s="770"/>
      <c r="J7" s="770"/>
      <c r="K7" s="770"/>
      <c r="L7" s="770"/>
      <c r="M7" s="770"/>
      <c r="N7" s="770"/>
      <c r="O7" s="770"/>
      <c r="P7" s="770"/>
      <c r="Q7" s="770"/>
      <c r="R7" s="770"/>
      <c r="S7" s="770"/>
      <c r="T7" s="770"/>
      <c r="U7" s="770"/>
      <c r="V7" s="770"/>
      <c r="W7" s="113" t="s">
        <v>799</v>
      </c>
      <c r="X7" s="707" t="s">
        <v>800</v>
      </c>
      <c r="Y7" s="707"/>
      <c r="Z7" s="707"/>
      <c r="AA7" s="707"/>
    </row>
    <row r="8" spans="1:36" ht="7" customHeight="1" x14ac:dyDescent="0.2"/>
    <row r="9" spans="1:36" ht="16" customHeight="1" x14ac:dyDescent="0.2">
      <c r="D9" s="771" t="s">
        <v>1316</v>
      </c>
      <c r="E9" s="772"/>
      <c r="F9" s="772"/>
      <c r="G9" s="772"/>
      <c r="H9" s="772"/>
      <c r="I9" s="772"/>
      <c r="J9" s="772"/>
      <c r="K9" s="772"/>
      <c r="L9" s="772"/>
      <c r="M9" s="772"/>
      <c r="N9" s="772"/>
      <c r="O9" s="772"/>
      <c r="P9" s="772"/>
      <c r="Q9" s="772"/>
      <c r="R9" s="772"/>
      <c r="S9" s="772"/>
      <c r="T9" s="772"/>
      <c r="U9" s="772"/>
      <c r="V9" s="772"/>
      <c r="W9" s="772"/>
      <c r="X9" s="772"/>
      <c r="Y9" s="772"/>
      <c r="Z9" s="772"/>
      <c r="AA9" s="772"/>
      <c r="AB9" s="772"/>
      <c r="AC9" s="772"/>
      <c r="AD9" s="772"/>
      <c r="AE9" s="772"/>
      <c r="AF9" s="772"/>
      <c r="AG9" s="772"/>
      <c r="AH9" s="772"/>
      <c r="AI9" s="772"/>
      <c r="AJ9" s="773"/>
    </row>
    <row r="10" spans="1:36" ht="16" customHeight="1" x14ac:dyDescent="0.2">
      <c r="D10" s="774"/>
      <c r="E10" s="288"/>
      <c r="F10" s="288"/>
      <c r="G10" s="288"/>
      <c r="H10" s="288"/>
      <c r="I10" s="288"/>
      <c r="J10" s="288"/>
      <c r="K10" s="288"/>
      <c r="L10" s="288"/>
      <c r="M10" s="288"/>
      <c r="N10" s="288"/>
      <c r="O10" s="288"/>
      <c r="P10" s="288"/>
      <c r="Q10" s="288"/>
      <c r="R10" s="288"/>
      <c r="S10" s="288"/>
      <c r="T10" s="288"/>
      <c r="U10" s="288"/>
      <c r="V10" s="288"/>
      <c r="W10" s="288"/>
      <c r="X10" s="288"/>
      <c r="Y10" s="288"/>
      <c r="Z10" s="288"/>
      <c r="AA10" s="288"/>
      <c r="AB10" s="288"/>
      <c r="AC10" s="288"/>
      <c r="AD10" s="288"/>
      <c r="AE10" s="288"/>
      <c r="AF10" s="288"/>
      <c r="AG10" s="288"/>
      <c r="AH10" s="288"/>
      <c r="AI10" s="288"/>
      <c r="AJ10" s="775"/>
    </row>
    <row r="11" spans="1:36" ht="16" customHeight="1" x14ac:dyDescent="0.2">
      <c r="D11" s="776"/>
      <c r="E11" s="777"/>
      <c r="F11" s="777"/>
      <c r="G11" s="777"/>
      <c r="H11" s="777"/>
      <c r="I11" s="777"/>
      <c r="J11" s="777"/>
      <c r="K11" s="777"/>
      <c r="L11" s="777"/>
      <c r="M11" s="777"/>
      <c r="N11" s="777"/>
      <c r="O11" s="777"/>
      <c r="P11" s="777"/>
      <c r="Q11" s="777"/>
      <c r="R11" s="777"/>
      <c r="S11" s="777"/>
      <c r="T11" s="777"/>
      <c r="U11" s="777"/>
      <c r="V11" s="777"/>
      <c r="W11" s="777"/>
      <c r="X11" s="777"/>
      <c r="Y11" s="777"/>
      <c r="Z11" s="777"/>
      <c r="AA11" s="777"/>
      <c r="AB11" s="777"/>
      <c r="AC11" s="777"/>
      <c r="AD11" s="777"/>
      <c r="AE11" s="777"/>
      <c r="AF11" s="777"/>
      <c r="AG11" s="777"/>
      <c r="AH11" s="777"/>
      <c r="AI11" s="777"/>
      <c r="AJ11" s="778"/>
    </row>
    <row r="12" spans="1:36" ht="7" customHeight="1" x14ac:dyDescent="0.2"/>
    <row r="13" spans="1:36" ht="20" customHeight="1" x14ac:dyDescent="0.15">
      <c r="D13" s="779" t="s">
        <v>801</v>
      </c>
      <c r="E13" s="779"/>
      <c r="F13" s="779"/>
      <c r="G13" s="779"/>
      <c r="H13" s="779"/>
      <c r="I13" s="779"/>
      <c r="J13" s="779"/>
      <c r="K13" s="779"/>
      <c r="L13" s="779"/>
      <c r="M13" s="779"/>
      <c r="N13" s="779"/>
      <c r="O13" s="780"/>
      <c r="P13" s="780"/>
      <c r="Q13" s="780"/>
      <c r="R13" s="113" t="s">
        <v>11</v>
      </c>
      <c r="S13" s="780"/>
      <c r="T13" s="780"/>
      <c r="U13" s="780"/>
      <c r="V13" s="113" t="s">
        <v>12</v>
      </c>
    </row>
    <row r="14" spans="1:36" ht="16" customHeight="1" x14ac:dyDescent="0.2">
      <c r="D14" s="289" t="s">
        <v>1317</v>
      </c>
      <c r="E14" s="289"/>
      <c r="F14" s="289"/>
      <c r="G14" s="289"/>
      <c r="H14" s="289"/>
      <c r="I14" s="289"/>
      <c r="J14" s="289"/>
      <c r="K14" s="289"/>
      <c r="L14" s="289"/>
      <c r="M14" s="289"/>
      <c r="N14" s="289"/>
      <c r="O14" s="289"/>
      <c r="P14" s="289"/>
      <c r="Q14" s="289"/>
      <c r="R14" s="289"/>
      <c r="S14" s="289"/>
      <c r="T14" s="289"/>
      <c r="U14" s="289"/>
      <c r="V14" s="289"/>
      <c r="W14" s="289"/>
      <c r="X14" s="289"/>
      <c r="Y14" s="289"/>
      <c r="Z14" s="289"/>
      <c r="AA14" s="289"/>
      <c r="AB14" s="289"/>
      <c r="AC14" s="289"/>
      <c r="AD14" s="289"/>
      <c r="AE14" s="289"/>
      <c r="AF14" s="289"/>
      <c r="AG14" s="289"/>
      <c r="AH14" s="289"/>
      <c r="AI14" s="289"/>
      <c r="AJ14" s="289"/>
    </row>
    <row r="15" spans="1:36" ht="16" customHeight="1" x14ac:dyDescent="0.2"/>
    <row r="16" spans="1:36" ht="16" customHeight="1" x14ac:dyDescent="0.2">
      <c r="B16" s="769" t="s">
        <v>802</v>
      </c>
      <c r="C16" s="769"/>
      <c r="D16" s="289" t="s">
        <v>803</v>
      </c>
      <c r="E16" s="289"/>
      <c r="F16" s="289"/>
      <c r="G16" s="289"/>
      <c r="H16" s="289" t="s">
        <v>1183</v>
      </c>
      <c r="I16" s="289"/>
      <c r="J16" s="289"/>
      <c r="K16" s="289"/>
      <c r="L16" s="289"/>
      <c r="M16" s="289"/>
      <c r="N16" s="289"/>
      <c r="O16" s="289"/>
      <c r="P16" s="289"/>
      <c r="Q16" s="289"/>
      <c r="R16" s="289"/>
      <c r="S16" s="289"/>
      <c r="T16" s="289"/>
      <c r="U16" s="289"/>
      <c r="V16" s="289"/>
      <c r="W16" s="289"/>
      <c r="X16" s="289"/>
      <c r="Y16" s="289"/>
      <c r="Z16" s="289"/>
      <c r="AA16" s="289"/>
      <c r="AB16" s="289"/>
      <c r="AC16" s="289"/>
      <c r="AD16" s="289"/>
      <c r="AE16" s="289"/>
      <c r="AF16" s="289"/>
      <c r="AG16" s="289"/>
      <c r="AH16" s="289"/>
      <c r="AI16" s="289"/>
      <c r="AJ16" s="289"/>
    </row>
    <row r="17" spans="2:36" ht="7" customHeight="1" x14ac:dyDescent="0.2"/>
    <row r="18" spans="2:36" ht="16" customHeight="1" x14ac:dyDescent="0.2">
      <c r="D18" s="290"/>
      <c r="E18" s="290"/>
      <c r="F18" s="290"/>
      <c r="G18" s="290"/>
      <c r="H18" s="290"/>
      <c r="I18" s="290"/>
      <c r="J18" s="290"/>
      <c r="K18" s="619" t="s">
        <v>806</v>
      </c>
      <c r="L18" s="619"/>
      <c r="M18" s="619"/>
      <c r="N18" s="619"/>
      <c r="O18" s="619"/>
      <c r="P18" s="619"/>
      <c r="Q18" s="619"/>
      <c r="R18" s="619"/>
      <c r="S18" s="619"/>
      <c r="T18" s="619"/>
      <c r="U18" s="619"/>
      <c r="V18" s="619"/>
      <c r="W18" s="291"/>
      <c r="X18" s="293"/>
      <c r="Y18" s="619"/>
      <c r="Z18" s="619"/>
      <c r="AA18" s="619"/>
      <c r="AB18" s="619"/>
      <c r="AC18" s="619"/>
      <c r="AD18" s="619"/>
      <c r="AE18" s="619"/>
      <c r="AF18" s="619"/>
      <c r="AG18" s="619"/>
      <c r="AH18" s="619"/>
      <c r="AI18" s="619"/>
      <c r="AJ18" s="619"/>
    </row>
    <row r="19" spans="2:36" ht="16" customHeight="1" x14ac:dyDescent="0.2">
      <c r="D19" s="290"/>
      <c r="E19" s="290"/>
      <c r="F19" s="290"/>
      <c r="G19" s="290"/>
      <c r="H19" s="290"/>
      <c r="I19" s="290"/>
      <c r="J19" s="290"/>
      <c r="K19" s="619"/>
      <c r="L19" s="619"/>
      <c r="M19" s="619"/>
      <c r="N19" s="619"/>
      <c r="O19" s="619"/>
      <c r="P19" s="619"/>
      <c r="Q19" s="619"/>
      <c r="R19" s="619"/>
      <c r="S19" s="619"/>
      <c r="T19" s="619"/>
      <c r="U19" s="619"/>
      <c r="V19" s="619"/>
      <c r="W19" s="619"/>
      <c r="X19" s="619" t="s">
        <v>807</v>
      </c>
      <c r="Y19" s="619"/>
      <c r="Z19" s="619"/>
      <c r="AA19" s="619"/>
      <c r="AB19" s="619"/>
      <c r="AC19" s="619"/>
      <c r="AD19" s="619"/>
      <c r="AE19" s="619"/>
      <c r="AF19" s="619"/>
      <c r="AG19" s="619"/>
      <c r="AH19" s="619"/>
      <c r="AI19" s="619"/>
      <c r="AJ19" s="619"/>
    </row>
    <row r="20" spans="2:36" ht="16" customHeight="1" x14ac:dyDescent="0.2">
      <c r="D20" s="281" t="s">
        <v>1318</v>
      </c>
      <c r="E20" s="282"/>
      <c r="F20" s="282"/>
      <c r="G20" s="282"/>
      <c r="H20" s="282"/>
      <c r="I20" s="282"/>
      <c r="J20" s="282"/>
      <c r="K20" s="781" t="e">
        <f>+'別紙２-2 算出シート'!A7</f>
        <v>#DIV/0!</v>
      </c>
      <c r="L20" s="781"/>
      <c r="M20" s="781"/>
      <c r="N20" s="781"/>
      <c r="O20" s="781"/>
      <c r="P20" s="781"/>
      <c r="Q20" s="781"/>
      <c r="R20" s="781"/>
      <c r="S20" s="781"/>
      <c r="T20" s="781"/>
      <c r="U20" s="781"/>
      <c r="V20" s="781"/>
      <c r="W20" s="781"/>
      <c r="X20" s="781" t="e">
        <f>+'別紙２-2 算出シート'!D7</f>
        <v>#DIV/0!</v>
      </c>
      <c r="Y20" s="781"/>
      <c r="Z20" s="781"/>
      <c r="AA20" s="781"/>
      <c r="AB20" s="781"/>
      <c r="AC20" s="781"/>
      <c r="AD20" s="781"/>
      <c r="AE20" s="781"/>
      <c r="AF20" s="781"/>
      <c r="AG20" s="781"/>
      <c r="AH20" s="781"/>
      <c r="AI20" s="781"/>
      <c r="AJ20" s="781"/>
    </row>
    <row r="21" spans="2:36" ht="16" customHeight="1" x14ac:dyDescent="0.2">
      <c r="D21" s="281" t="s">
        <v>804</v>
      </c>
      <c r="E21" s="282"/>
      <c r="F21" s="282"/>
      <c r="G21" s="282"/>
      <c r="H21" s="282"/>
      <c r="I21" s="282"/>
      <c r="J21" s="282"/>
      <c r="K21" s="781" t="e">
        <f>+'別紙２-2 算出シート'!J7</f>
        <v>#DIV/0!</v>
      </c>
      <c r="L21" s="781"/>
      <c r="M21" s="781"/>
      <c r="N21" s="781"/>
      <c r="O21" s="781"/>
      <c r="P21" s="781"/>
      <c r="Q21" s="781"/>
      <c r="R21" s="781"/>
      <c r="S21" s="781"/>
      <c r="T21" s="781"/>
      <c r="U21" s="781"/>
      <c r="V21" s="781"/>
      <c r="W21" s="781"/>
      <c r="X21" s="781" t="e">
        <f>+'別紙２-2 算出シート'!M7</f>
        <v>#DIV/0!</v>
      </c>
      <c r="Y21" s="781"/>
      <c r="Z21" s="781"/>
      <c r="AA21" s="781"/>
      <c r="AB21" s="781"/>
      <c r="AC21" s="781"/>
      <c r="AD21" s="781"/>
      <c r="AE21" s="781"/>
      <c r="AF21" s="781"/>
      <c r="AG21" s="781"/>
      <c r="AH21" s="781"/>
      <c r="AI21" s="781"/>
      <c r="AJ21" s="781"/>
    </row>
    <row r="22" spans="2:36" ht="16" customHeight="1" x14ac:dyDescent="0.2">
      <c r="D22" s="281" t="s">
        <v>805</v>
      </c>
      <c r="E22" s="282"/>
      <c r="F22" s="282"/>
      <c r="G22" s="282"/>
      <c r="H22" s="282"/>
      <c r="I22" s="282"/>
      <c r="J22" s="282"/>
      <c r="K22" s="781" t="e">
        <f>+'別紙２-2 算出シート'!S7</f>
        <v>#DIV/0!</v>
      </c>
      <c r="L22" s="781"/>
      <c r="M22" s="781"/>
      <c r="N22" s="781"/>
      <c r="O22" s="781"/>
      <c r="P22" s="781"/>
      <c r="Q22" s="781"/>
      <c r="R22" s="781"/>
      <c r="S22" s="781"/>
      <c r="T22" s="781"/>
      <c r="U22" s="781"/>
      <c r="V22" s="781"/>
      <c r="W22" s="781"/>
      <c r="X22" s="781" t="e">
        <f>+'別紙２-2 算出シート'!V7</f>
        <v>#DIV/0!</v>
      </c>
      <c r="Y22" s="781"/>
      <c r="Z22" s="781"/>
      <c r="AA22" s="781"/>
      <c r="AB22" s="781"/>
      <c r="AC22" s="781"/>
      <c r="AD22" s="781"/>
      <c r="AE22" s="781"/>
      <c r="AF22" s="781"/>
      <c r="AG22" s="781"/>
      <c r="AH22" s="781"/>
      <c r="AI22" s="781"/>
      <c r="AJ22" s="781"/>
    </row>
    <row r="23" spans="2:36" ht="16" customHeight="1" x14ac:dyDescent="0.2">
      <c r="D23" s="782" t="s">
        <v>1184</v>
      </c>
      <c r="E23" s="782"/>
      <c r="F23" s="782"/>
      <c r="G23" s="782"/>
      <c r="H23" s="782"/>
      <c r="I23" s="782"/>
      <c r="J23" s="782"/>
      <c r="K23" s="782"/>
      <c r="L23" s="782"/>
      <c r="M23" s="782"/>
      <c r="N23" s="782"/>
      <c r="O23" s="782"/>
      <c r="P23" s="782"/>
      <c r="Q23" s="782"/>
      <c r="R23" s="782"/>
      <c r="S23" s="782"/>
      <c r="T23" s="782"/>
      <c r="U23" s="782"/>
      <c r="V23" s="782"/>
      <c r="W23" s="782"/>
      <c r="X23" s="782"/>
      <c r="Y23" s="782"/>
      <c r="Z23" s="782"/>
      <c r="AA23" s="782"/>
      <c r="AB23" s="782"/>
      <c r="AC23" s="782"/>
      <c r="AD23" s="782"/>
      <c r="AE23" s="782"/>
      <c r="AF23" s="782"/>
      <c r="AG23" s="782"/>
      <c r="AH23" s="782"/>
      <c r="AI23" s="782"/>
      <c r="AJ23" s="782"/>
    </row>
    <row r="24" spans="2:36" ht="16" customHeight="1" x14ac:dyDescent="0.2"/>
    <row r="25" spans="2:36" ht="16" customHeight="1" x14ac:dyDescent="0.2">
      <c r="B25" s="769" t="s">
        <v>52</v>
      </c>
      <c r="C25" s="769"/>
      <c r="D25" s="289" t="s">
        <v>808</v>
      </c>
      <c r="E25" s="289"/>
      <c r="F25" s="289"/>
      <c r="G25" s="289"/>
      <c r="H25" s="289"/>
      <c r="I25" s="289"/>
      <c r="J25" s="289"/>
      <c r="K25" s="289"/>
      <c r="L25" s="289"/>
      <c r="M25" s="289"/>
      <c r="N25" s="289"/>
      <c r="O25" s="289" t="s">
        <v>1185</v>
      </c>
      <c r="P25" s="289"/>
      <c r="Q25" s="289"/>
      <c r="R25" s="289"/>
      <c r="S25" s="289"/>
      <c r="T25" s="289"/>
      <c r="U25" s="289"/>
      <c r="V25" s="289"/>
      <c r="W25" s="289"/>
      <c r="X25" s="289"/>
      <c r="Y25" s="289"/>
      <c r="Z25" s="289"/>
      <c r="AA25" s="289"/>
      <c r="AB25" s="289"/>
      <c r="AC25" s="289"/>
      <c r="AD25" s="289"/>
      <c r="AE25" s="289"/>
      <c r="AF25" s="289"/>
      <c r="AG25" s="289"/>
      <c r="AH25" s="289"/>
      <c r="AI25" s="289"/>
      <c r="AJ25" s="289"/>
    </row>
    <row r="26" spans="2:36" ht="7" customHeight="1" x14ac:dyDescent="0.2"/>
    <row r="27" spans="2:36" ht="16" customHeight="1" x14ac:dyDescent="0.2">
      <c r="D27" s="281" t="s">
        <v>1318</v>
      </c>
      <c r="E27" s="282"/>
      <c r="F27" s="282"/>
      <c r="G27" s="282"/>
      <c r="H27" s="282"/>
      <c r="I27" s="282"/>
      <c r="J27" s="282"/>
      <c r="K27" s="781" t="e">
        <f>+'別紙２-2 算出シート'!G7</f>
        <v>#DIV/0!</v>
      </c>
      <c r="L27" s="781"/>
      <c r="M27" s="781"/>
      <c r="N27" s="781"/>
      <c r="O27" s="781"/>
      <c r="P27" s="781"/>
      <c r="Q27" s="781"/>
      <c r="R27" s="781"/>
      <c r="S27" s="781"/>
      <c r="T27" s="781"/>
      <c r="U27" s="781"/>
      <c r="V27" s="781"/>
      <c r="W27" s="781"/>
    </row>
    <row r="28" spans="2:36" ht="16" customHeight="1" x14ac:dyDescent="0.2">
      <c r="D28" s="281" t="s">
        <v>804</v>
      </c>
      <c r="E28" s="282"/>
      <c r="F28" s="282"/>
      <c r="G28" s="282"/>
      <c r="H28" s="282"/>
      <c r="I28" s="282"/>
      <c r="J28" s="282"/>
      <c r="K28" s="785" t="e">
        <f>+'別紙２-2 算出シート'!P7</f>
        <v>#DIV/0!</v>
      </c>
      <c r="L28" s="785"/>
      <c r="M28" s="785"/>
      <c r="N28" s="785"/>
      <c r="O28" s="785"/>
      <c r="P28" s="785"/>
      <c r="Q28" s="785"/>
      <c r="R28" s="785"/>
      <c r="S28" s="785"/>
      <c r="T28" s="785"/>
      <c r="U28" s="785"/>
      <c r="V28" s="785"/>
      <c r="W28" s="785"/>
    </row>
    <row r="29" spans="2:36" ht="16" customHeight="1" x14ac:dyDescent="0.2">
      <c r="D29" s="281" t="s">
        <v>805</v>
      </c>
      <c r="E29" s="282"/>
      <c r="F29" s="282"/>
      <c r="G29" s="282"/>
      <c r="H29" s="282"/>
      <c r="I29" s="282"/>
      <c r="J29" s="282"/>
      <c r="K29" s="785" t="e">
        <f>+'別紙２-2 算出シート'!Y7</f>
        <v>#DIV/0!</v>
      </c>
      <c r="L29" s="785"/>
      <c r="M29" s="785"/>
      <c r="N29" s="785"/>
      <c r="O29" s="785"/>
      <c r="P29" s="785"/>
      <c r="Q29" s="785"/>
      <c r="R29" s="785"/>
      <c r="S29" s="785"/>
      <c r="T29" s="785"/>
      <c r="U29" s="785"/>
      <c r="V29" s="785"/>
      <c r="W29" s="785"/>
    </row>
    <row r="30" spans="2:36" ht="16" customHeight="1" x14ac:dyDescent="0.2">
      <c r="D30" s="633" t="s">
        <v>1184</v>
      </c>
      <c r="E30" s="633"/>
      <c r="F30" s="633"/>
      <c r="G30" s="633"/>
      <c r="H30" s="633"/>
      <c r="I30" s="633"/>
      <c r="J30" s="633"/>
      <c r="K30" s="633"/>
      <c r="L30" s="633"/>
      <c r="M30" s="633"/>
      <c r="N30" s="633"/>
      <c r="O30" s="633"/>
      <c r="P30" s="633"/>
      <c r="Q30" s="633"/>
      <c r="R30" s="633"/>
      <c r="S30" s="633"/>
      <c r="T30" s="633"/>
      <c r="U30" s="633"/>
      <c r="V30" s="633"/>
      <c r="W30" s="633"/>
      <c r="X30" s="633"/>
      <c r="Y30" s="633"/>
      <c r="Z30" s="633"/>
      <c r="AA30" s="633"/>
      <c r="AB30" s="633"/>
      <c r="AC30" s="633"/>
      <c r="AD30" s="633"/>
      <c r="AE30" s="633"/>
      <c r="AF30" s="633"/>
      <c r="AG30" s="633"/>
      <c r="AH30" s="633"/>
      <c r="AI30" s="633"/>
      <c r="AJ30" s="633"/>
    </row>
    <row r="31" spans="2:36" ht="10" customHeight="1" x14ac:dyDescent="0.2"/>
    <row r="32" spans="2:36" ht="16" customHeight="1" x14ac:dyDescent="0.15">
      <c r="D32" s="783" t="s">
        <v>813</v>
      </c>
      <c r="E32" s="783"/>
      <c r="F32" s="783"/>
      <c r="G32" s="783"/>
      <c r="H32" s="783"/>
      <c r="I32" s="783"/>
      <c r="J32" s="783"/>
      <c r="K32" s="784"/>
      <c r="L32" s="784"/>
      <c r="M32" s="784"/>
      <c r="N32" s="784"/>
      <c r="O32" s="784"/>
      <c r="P32" s="784"/>
      <c r="Q32" s="784"/>
      <c r="R32" s="784"/>
      <c r="S32" s="784"/>
      <c r="T32" s="784"/>
      <c r="U32" s="784"/>
      <c r="V32" s="784"/>
      <c r="W32" s="784"/>
      <c r="X32" s="784"/>
      <c r="Y32" s="784"/>
      <c r="Z32" s="784"/>
      <c r="AA32" s="784"/>
      <c r="AB32" s="784"/>
      <c r="AC32" s="784"/>
      <c r="AD32" s="784"/>
      <c r="AE32" s="784"/>
      <c r="AF32" s="784"/>
      <c r="AG32" s="784"/>
      <c r="AH32" s="784"/>
      <c r="AI32" s="784"/>
      <c r="AJ32" s="784"/>
    </row>
    <row r="33" spans="1:36" ht="16" customHeight="1" x14ac:dyDescent="0.2">
      <c r="D33" s="114" t="s">
        <v>281</v>
      </c>
      <c r="E33" s="725" t="s">
        <v>809</v>
      </c>
      <c r="F33" s="725"/>
      <c r="G33" s="725"/>
      <c r="H33" s="725"/>
      <c r="I33" s="772" t="s">
        <v>1319</v>
      </c>
      <c r="J33" s="772"/>
      <c r="K33" s="772"/>
      <c r="L33" s="772"/>
      <c r="M33" s="772"/>
      <c r="N33" s="772"/>
      <c r="O33" s="772"/>
      <c r="P33" s="772"/>
      <c r="Q33" s="772"/>
      <c r="R33" s="772"/>
      <c r="S33" s="772"/>
      <c r="T33" s="772"/>
      <c r="U33" s="772"/>
      <c r="V33" s="772"/>
      <c r="W33" s="772"/>
      <c r="X33" s="772"/>
      <c r="Y33" s="772"/>
      <c r="Z33" s="772"/>
      <c r="AA33" s="772"/>
      <c r="AB33" s="772"/>
      <c r="AC33" s="772"/>
      <c r="AD33" s="772"/>
      <c r="AE33" s="772"/>
      <c r="AF33" s="772"/>
      <c r="AG33" s="772"/>
      <c r="AH33" s="772"/>
      <c r="AI33" s="772"/>
      <c r="AJ33" s="773"/>
    </row>
    <row r="34" spans="1:36" ht="16" customHeight="1" x14ac:dyDescent="0.2">
      <c r="D34" s="115"/>
      <c r="I34" s="288"/>
      <c r="J34" s="288"/>
      <c r="K34" s="288"/>
      <c r="L34" s="288"/>
      <c r="M34" s="288"/>
      <c r="N34" s="288"/>
      <c r="O34" s="288"/>
      <c r="P34" s="288"/>
      <c r="Q34" s="288"/>
      <c r="R34" s="288"/>
      <c r="S34" s="288"/>
      <c r="T34" s="288"/>
      <c r="U34" s="288"/>
      <c r="V34" s="288"/>
      <c r="W34" s="288"/>
      <c r="X34" s="288"/>
      <c r="Y34" s="288"/>
      <c r="Z34" s="288"/>
      <c r="AA34" s="288"/>
      <c r="AB34" s="288"/>
      <c r="AC34" s="288"/>
      <c r="AD34" s="288"/>
      <c r="AE34" s="288"/>
      <c r="AF34" s="288"/>
      <c r="AG34" s="288"/>
      <c r="AH34" s="288"/>
      <c r="AI34" s="288"/>
      <c r="AJ34" s="775"/>
    </row>
    <row r="35" spans="1:36" ht="16" customHeight="1" x14ac:dyDescent="0.2">
      <c r="D35" s="115"/>
      <c r="I35" s="288"/>
      <c r="J35" s="288"/>
      <c r="K35" s="288"/>
      <c r="L35" s="288"/>
      <c r="M35" s="288"/>
      <c r="N35" s="288"/>
      <c r="O35" s="288"/>
      <c r="P35" s="288"/>
      <c r="Q35" s="288"/>
      <c r="R35" s="288"/>
      <c r="S35" s="288"/>
      <c r="T35" s="288"/>
      <c r="U35" s="288"/>
      <c r="V35" s="288"/>
      <c r="W35" s="288"/>
      <c r="X35" s="288"/>
      <c r="Y35" s="288"/>
      <c r="Z35" s="288"/>
      <c r="AA35" s="288"/>
      <c r="AB35" s="288"/>
      <c r="AC35" s="288"/>
      <c r="AD35" s="288"/>
      <c r="AE35" s="288"/>
      <c r="AF35" s="288"/>
      <c r="AG35" s="288"/>
      <c r="AH35" s="288"/>
      <c r="AI35" s="288"/>
      <c r="AJ35" s="775"/>
    </row>
    <row r="36" spans="1:36" ht="16" customHeight="1" x14ac:dyDescent="0.2">
      <c r="D36" s="116" t="s">
        <v>281</v>
      </c>
      <c r="E36" s="289" t="s">
        <v>810</v>
      </c>
      <c r="F36" s="289"/>
      <c r="G36" s="289"/>
      <c r="H36" s="289"/>
      <c r="I36" s="289" t="s">
        <v>1321</v>
      </c>
      <c r="J36" s="289"/>
      <c r="K36" s="289"/>
      <c r="L36" s="289"/>
      <c r="M36" s="289"/>
      <c r="N36" s="289"/>
      <c r="O36" s="289"/>
      <c r="P36" s="289"/>
      <c r="Q36" s="289"/>
      <c r="R36" s="289"/>
      <c r="S36" s="289"/>
      <c r="T36" s="289"/>
      <c r="U36" s="289"/>
      <c r="V36" s="289"/>
      <c r="W36" s="289"/>
      <c r="X36" s="289"/>
      <c r="Y36" s="289"/>
      <c r="Z36" s="289"/>
      <c r="AA36" s="289"/>
      <c r="AB36" s="289"/>
      <c r="AC36" s="289"/>
      <c r="AD36" s="289"/>
      <c r="AE36" s="289"/>
      <c r="AF36" s="289"/>
      <c r="AG36" s="289"/>
      <c r="AH36" s="289"/>
      <c r="AI36" s="289"/>
      <c r="AJ36" s="790"/>
    </row>
    <row r="37" spans="1:36" ht="16" customHeight="1" x14ac:dyDescent="0.2">
      <c r="D37" s="117" t="s">
        <v>281</v>
      </c>
      <c r="E37" s="643" t="s">
        <v>811</v>
      </c>
      <c r="F37" s="643"/>
      <c r="G37" s="643"/>
      <c r="H37" s="643"/>
      <c r="I37" s="788"/>
      <c r="J37" s="643" t="s">
        <v>1320</v>
      </c>
      <c r="K37" s="643"/>
      <c r="L37" s="643"/>
      <c r="M37" s="643"/>
      <c r="N37" s="643"/>
      <c r="O37" s="643"/>
      <c r="P37" s="643"/>
      <c r="Q37" s="643"/>
      <c r="R37" s="643"/>
      <c r="S37" s="643"/>
      <c r="T37" s="643"/>
      <c r="U37" s="643"/>
      <c r="V37" s="643"/>
      <c r="W37" s="643"/>
      <c r="X37" s="643"/>
      <c r="Y37" s="643"/>
      <c r="Z37" s="643"/>
      <c r="AA37" s="643"/>
      <c r="AB37" s="643"/>
      <c r="AC37" s="643"/>
      <c r="AD37" s="643"/>
      <c r="AE37" s="643"/>
      <c r="AF37" s="643"/>
      <c r="AG37" s="643"/>
      <c r="AH37" s="643"/>
      <c r="AI37" s="643"/>
      <c r="AJ37" s="789"/>
    </row>
    <row r="38" spans="1:36" ht="16" customHeight="1" x14ac:dyDescent="0.2"/>
    <row r="39" spans="1:36" ht="16" customHeight="1" x14ac:dyDescent="0.2">
      <c r="A39" s="64">
        <v>2</v>
      </c>
      <c r="B39" s="289" t="s">
        <v>812</v>
      </c>
      <c r="C39" s="289"/>
      <c r="D39" s="289"/>
      <c r="E39" s="289"/>
      <c r="F39" s="289"/>
      <c r="G39" s="289"/>
      <c r="H39" s="289"/>
      <c r="I39" s="289"/>
      <c r="J39" s="289"/>
      <c r="K39" s="289"/>
      <c r="L39" s="289"/>
      <c r="M39" s="289"/>
      <c r="N39" s="289"/>
      <c r="O39" s="289"/>
      <c r="P39" s="289"/>
      <c r="Q39" s="289"/>
      <c r="R39" s="289"/>
      <c r="S39" s="289"/>
      <c r="T39" s="289"/>
      <c r="U39" s="289"/>
      <c r="V39" s="289"/>
      <c r="W39" s="289"/>
      <c r="X39" s="289"/>
      <c r="Y39" s="289"/>
      <c r="Z39" s="289"/>
      <c r="AA39" s="289"/>
      <c r="AB39" s="289"/>
      <c r="AC39" s="289"/>
      <c r="AD39" s="289"/>
      <c r="AE39" s="289"/>
      <c r="AF39" s="289"/>
      <c r="AG39" s="289"/>
      <c r="AH39" s="289"/>
      <c r="AI39" s="289"/>
      <c r="AJ39" s="289"/>
    </row>
    <row r="40" spans="1:36" ht="7" customHeight="1" x14ac:dyDescent="0.2"/>
    <row r="41" spans="1:36" ht="20.149999999999999" customHeight="1" x14ac:dyDescent="0.2">
      <c r="B41" s="619"/>
      <c r="C41" s="619"/>
      <c r="D41" s="619"/>
      <c r="E41" s="619"/>
      <c r="F41" s="619"/>
      <c r="G41" s="786" t="s">
        <v>1322</v>
      </c>
      <c r="H41" s="786"/>
      <c r="I41" s="786"/>
      <c r="J41" s="787"/>
      <c r="K41" s="293"/>
      <c r="L41" s="619"/>
      <c r="M41" s="619"/>
      <c r="N41" s="619"/>
      <c r="O41" s="619"/>
      <c r="P41" s="619"/>
      <c r="Q41" s="619"/>
      <c r="R41" s="619"/>
      <c r="S41" s="619"/>
      <c r="T41" s="619"/>
      <c r="U41" s="619"/>
      <c r="V41" s="786" t="s">
        <v>1311</v>
      </c>
      <c r="W41" s="786"/>
      <c r="X41" s="786"/>
      <c r="Y41" s="787"/>
      <c r="Z41" s="293"/>
      <c r="AA41" s="619"/>
      <c r="AB41" s="619"/>
      <c r="AC41" s="619"/>
      <c r="AD41" s="619"/>
      <c r="AE41" s="619"/>
      <c r="AF41" s="619"/>
      <c r="AG41" s="619"/>
      <c r="AH41" s="619"/>
      <c r="AI41" s="619"/>
      <c r="AJ41" s="619"/>
    </row>
    <row r="42" spans="1:36" ht="20.149999999999999" customHeight="1" x14ac:dyDescent="0.2">
      <c r="B42" s="619"/>
      <c r="C42" s="619"/>
      <c r="D42" s="619"/>
      <c r="E42" s="619"/>
      <c r="F42" s="619"/>
      <c r="G42" s="786"/>
      <c r="H42" s="786"/>
      <c r="I42" s="786"/>
      <c r="J42" s="786"/>
      <c r="K42" s="700" t="s">
        <v>818</v>
      </c>
      <c r="L42" s="700"/>
      <c r="M42" s="700"/>
      <c r="N42" s="700"/>
      <c r="O42" s="700"/>
      <c r="P42" s="700"/>
      <c r="Q42" s="700"/>
      <c r="R42" s="700"/>
      <c r="S42" s="700"/>
      <c r="T42" s="700"/>
      <c r="U42" s="700"/>
      <c r="V42" s="786"/>
      <c r="W42" s="786"/>
      <c r="X42" s="786"/>
      <c r="Y42" s="786"/>
      <c r="Z42" s="700" t="s">
        <v>818</v>
      </c>
      <c r="AA42" s="700"/>
      <c r="AB42" s="700"/>
      <c r="AC42" s="700"/>
      <c r="AD42" s="700"/>
      <c r="AE42" s="700"/>
      <c r="AF42" s="700"/>
      <c r="AG42" s="700"/>
      <c r="AH42" s="700"/>
      <c r="AI42" s="700"/>
      <c r="AJ42" s="700"/>
    </row>
    <row r="43" spans="1:36" ht="16" customHeight="1" x14ac:dyDescent="0.2">
      <c r="B43" s="619" t="s">
        <v>814</v>
      </c>
      <c r="C43" s="619"/>
      <c r="D43" s="619"/>
      <c r="E43" s="619"/>
      <c r="F43" s="619"/>
      <c r="G43" s="791"/>
      <c r="H43" s="791"/>
      <c r="I43" s="791"/>
      <c r="J43" s="619" t="s">
        <v>816</v>
      </c>
      <c r="K43" s="791"/>
      <c r="L43" s="791"/>
      <c r="M43" s="791"/>
      <c r="N43" s="619" t="s">
        <v>816</v>
      </c>
      <c r="O43" s="762" t="s">
        <v>817</v>
      </c>
      <c r="P43" s="619"/>
      <c r="Q43" s="619"/>
      <c r="R43" s="619"/>
      <c r="S43" s="619"/>
      <c r="T43" s="619"/>
      <c r="U43" s="619"/>
      <c r="V43" s="791"/>
      <c r="W43" s="791"/>
      <c r="X43" s="791"/>
      <c r="Y43" s="619" t="s">
        <v>816</v>
      </c>
      <c r="Z43" s="791"/>
      <c r="AA43" s="791"/>
      <c r="AB43" s="791"/>
      <c r="AC43" s="619" t="s">
        <v>816</v>
      </c>
      <c r="AD43" s="762" t="s">
        <v>817</v>
      </c>
      <c r="AE43" s="619"/>
      <c r="AF43" s="619"/>
      <c r="AG43" s="619"/>
      <c r="AH43" s="619"/>
      <c r="AI43" s="619"/>
      <c r="AJ43" s="619"/>
    </row>
    <row r="44" spans="1:36" ht="16" customHeight="1" x14ac:dyDescent="0.2">
      <c r="B44" s="619"/>
      <c r="C44" s="619"/>
      <c r="D44" s="619"/>
      <c r="E44" s="619"/>
      <c r="F44" s="619"/>
      <c r="G44" s="791"/>
      <c r="H44" s="791"/>
      <c r="I44" s="791"/>
      <c r="J44" s="619"/>
      <c r="K44" s="791"/>
      <c r="L44" s="791"/>
      <c r="M44" s="791"/>
      <c r="N44" s="619"/>
      <c r="O44" s="619"/>
      <c r="P44" s="619"/>
      <c r="Q44" s="619"/>
      <c r="R44" s="619"/>
      <c r="S44" s="619"/>
      <c r="T44" s="619"/>
      <c r="U44" s="619"/>
      <c r="V44" s="791"/>
      <c r="W44" s="791"/>
      <c r="X44" s="791"/>
      <c r="Y44" s="619"/>
      <c r="Z44" s="791"/>
      <c r="AA44" s="791"/>
      <c r="AB44" s="791"/>
      <c r="AC44" s="619"/>
      <c r="AD44" s="619"/>
      <c r="AE44" s="619"/>
      <c r="AF44" s="619"/>
      <c r="AG44" s="619"/>
      <c r="AH44" s="619"/>
      <c r="AI44" s="619"/>
      <c r="AJ44" s="619"/>
    </row>
    <row r="45" spans="1:36" ht="16" customHeight="1" x14ac:dyDescent="0.2">
      <c r="B45" s="619" t="s">
        <v>815</v>
      </c>
      <c r="C45" s="619"/>
      <c r="D45" s="619"/>
      <c r="E45" s="619"/>
      <c r="F45" s="619"/>
      <c r="G45" s="791"/>
      <c r="H45" s="791"/>
      <c r="I45" s="791"/>
      <c r="J45" s="619" t="s">
        <v>816</v>
      </c>
      <c r="K45" s="791"/>
      <c r="L45" s="791"/>
      <c r="M45" s="791"/>
      <c r="N45" s="619" t="s">
        <v>816</v>
      </c>
      <c r="O45" s="700"/>
      <c r="P45" s="700"/>
      <c r="Q45" s="700"/>
      <c r="R45" s="700"/>
      <c r="S45" s="700"/>
      <c r="T45" s="700"/>
      <c r="U45" s="700"/>
      <c r="V45" s="791"/>
      <c r="W45" s="791"/>
      <c r="X45" s="791"/>
      <c r="Y45" s="619" t="s">
        <v>816</v>
      </c>
      <c r="Z45" s="791"/>
      <c r="AA45" s="791"/>
      <c r="AB45" s="791"/>
      <c r="AC45" s="619" t="s">
        <v>816</v>
      </c>
      <c r="AD45" s="700"/>
      <c r="AE45" s="700"/>
      <c r="AF45" s="700"/>
      <c r="AG45" s="700"/>
      <c r="AH45" s="700"/>
      <c r="AI45" s="700"/>
      <c r="AJ45" s="700"/>
    </row>
    <row r="46" spans="1:36" ht="16" customHeight="1" x14ac:dyDescent="0.2">
      <c r="B46" s="619"/>
      <c r="C46" s="619"/>
      <c r="D46" s="619"/>
      <c r="E46" s="619"/>
      <c r="F46" s="619"/>
      <c r="G46" s="791"/>
      <c r="H46" s="791"/>
      <c r="I46" s="791"/>
      <c r="J46" s="619"/>
      <c r="K46" s="791"/>
      <c r="L46" s="791"/>
      <c r="M46" s="791"/>
      <c r="N46" s="619"/>
      <c r="O46" s="700"/>
      <c r="P46" s="700"/>
      <c r="Q46" s="700"/>
      <c r="R46" s="700"/>
      <c r="S46" s="700"/>
      <c r="T46" s="700"/>
      <c r="U46" s="700"/>
      <c r="V46" s="791"/>
      <c r="W46" s="791"/>
      <c r="X46" s="791"/>
      <c r="Y46" s="619"/>
      <c r="Z46" s="791"/>
      <c r="AA46" s="791"/>
      <c r="AB46" s="791"/>
      <c r="AC46" s="619"/>
      <c r="AD46" s="700"/>
      <c r="AE46" s="700"/>
      <c r="AF46" s="700"/>
      <c r="AG46" s="700"/>
      <c r="AH46" s="700"/>
      <c r="AI46" s="700"/>
      <c r="AJ46" s="700"/>
    </row>
    <row r="47" spans="1:36" ht="16" customHeight="1" x14ac:dyDescent="0.2">
      <c r="B47" s="619"/>
      <c r="C47" s="619"/>
      <c r="D47" s="619"/>
      <c r="E47" s="619"/>
      <c r="F47" s="619"/>
      <c r="G47" s="791"/>
      <c r="H47" s="791"/>
      <c r="I47" s="791"/>
      <c r="J47" s="619"/>
      <c r="K47" s="791"/>
      <c r="L47" s="791"/>
      <c r="M47" s="791"/>
      <c r="N47" s="619"/>
      <c r="O47" s="700"/>
      <c r="P47" s="700"/>
      <c r="Q47" s="700"/>
      <c r="R47" s="700"/>
      <c r="S47" s="700"/>
      <c r="T47" s="700"/>
      <c r="U47" s="700"/>
      <c r="V47" s="791"/>
      <c r="W47" s="791"/>
      <c r="X47" s="791"/>
      <c r="Y47" s="619"/>
      <c r="Z47" s="791"/>
      <c r="AA47" s="791"/>
      <c r="AB47" s="791"/>
      <c r="AC47" s="619"/>
      <c r="AD47" s="700"/>
      <c r="AE47" s="700"/>
      <c r="AF47" s="700"/>
      <c r="AG47" s="700"/>
      <c r="AH47" s="700"/>
      <c r="AI47" s="700"/>
      <c r="AJ47" s="700"/>
    </row>
    <row r="48" spans="1:36" ht="16" customHeight="1" x14ac:dyDescent="0.2">
      <c r="B48" s="619"/>
      <c r="C48" s="619"/>
      <c r="D48" s="619"/>
      <c r="E48" s="619"/>
      <c r="F48" s="619"/>
      <c r="G48" s="791"/>
      <c r="H48" s="791"/>
      <c r="I48" s="791"/>
      <c r="J48" s="619"/>
      <c r="K48" s="791"/>
      <c r="L48" s="791"/>
      <c r="M48" s="791"/>
      <c r="N48" s="619"/>
      <c r="O48" s="700"/>
      <c r="P48" s="700"/>
      <c r="Q48" s="700"/>
      <c r="R48" s="700"/>
      <c r="S48" s="700"/>
      <c r="T48" s="700"/>
      <c r="U48" s="700"/>
      <c r="V48" s="791"/>
      <c r="W48" s="791"/>
      <c r="X48" s="791"/>
      <c r="Y48" s="619"/>
      <c r="Z48" s="791"/>
      <c r="AA48" s="791"/>
      <c r="AB48" s="791"/>
      <c r="AC48" s="619"/>
      <c r="AD48" s="700"/>
      <c r="AE48" s="700"/>
      <c r="AF48" s="700"/>
      <c r="AG48" s="700"/>
      <c r="AH48" s="700"/>
      <c r="AI48" s="700"/>
      <c r="AJ48" s="700"/>
    </row>
    <row r="49" spans="2:36" ht="7" customHeight="1" x14ac:dyDescent="0.2"/>
    <row r="50" spans="2:36" ht="16" customHeight="1" x14ac:dyDescent="0.2">
      <c r="B50" s="114" t="s">
        <v>819</v>
      </c>
      <c r="C50" s="772" t="s">
        <v>1323</v>
      </c>
      <c r="D50" s="772"/>
      <c r="E50" s="772"/>
      <c r="F50" s="772"/>
      <c r="G50" s="772"/>
      <c r="H50" s="772"/>
      <c r="I50" s="772"/>
      <c r="J50" s="772"/>
      <c r="K50" s="772"/>
      <c r="L50" s="772"/>
      <c r="M50" s="772"/>
      <c r="N50" s="772"/>
      <c r="O50" s="772"/>
      <c r="P50" s="772"/>
      <c r="Q50" s="772"/>
      <c r="R50" s="772"/>
      <c r="S50" s="772"/>
      <c r="T50" s="772"/>
      <c r="U50" s="772"/>
      <c r="V50" s="772"/>
      <c r="W50" s="772"/>
      <c r="X50" s="772"/>
      <c r="Y50" s="772"/>
      <c r="Z50" s="772"/>
      <c r="AA50" s="772"/>
      <c r="AB50" s="772"/>
      <c r="AC50" s="772"/>
      <c r="AD50" s="772"/>
      <c r="AE50" s="772"/>
      <c r="AF50" s="772"/>
      <c r="AG50" s="772"/>
      <c r="AH50" s="772"/>
      <c r="AI50" s="772"/>
      <c r="AJ50" s="773"/>
    </row>
    <row r="51" spans="2:36" ht="16" customHeight="1" x14ac:dyDescent="0.2">
      <c r="B51" s="116"/>
      <c r="C51" s="288"/>
      <c r="D51" s="288"/>
      <c r="E51" s="288"/>
      <c r="F51" s="288"/>
      <c r="G51" s="288"/>
      <c r="H51" s="288"/>
      <c r="I51" s="288"/>
      <c r="J51" s="288"/>
      <c r="K51" s="288"/>
      <c r="L51" s="288"/>
      <c r="M51" s="288"/>
      <c r="N51" s="288"/>
      <c r="O51" s="288"/>
      <c r="P51" s="288"/>
      <c r="Q51" s="288"/>
      <c r="R51" s="288"/>
      <c r="S51" s="288"/>
      <c r="T51" s="288"/>
      <c r="U51" s="288"/>
      <c r="V51" s="288"/>
      <c r="W51" s="288"/>
      <c r="X51" s="288"/>
      <c r="Y51" s="288"/>
      <c r="Z51" s="288"/>
      <c r="AA51" s="288"/>
      <c r="AB51" s="288"/>
      <c r="AC51" s="288"/>
      <c r="AD51" s="288"/>
      <c r="AE51" s="288"/>
      <c r="AF51" s="288"/>
      <c r="AG51" s="288"/>
      <c r="AH51" s="288"/>
      <c r="AI51" s="288"/>
      <c r="AJ51" s="775"/>
    </row>
    <row r="52" spans="2:36" ht="16" customHeight="1" x14ac:dyDescent="0.2">
      <c r="B52" s="115"/>
      <c r="C52" s="288"/>
      <c r="D52" s="288"/>
      <c r="E52" s="288"/>
      <c r="F52" s="288"/>
      <c r="G52" s="288"/>
      <c r="H52" s="288"/>
      <c r="I52" s="288"/>
      <c r="J52" s="288"/>
      <c r="K52" s="288"/>
      <c r="L52" s="288"/>
      <c r="M52" s="288"/>
      <c r="N52" s="288"/>
      <c r="O52" s="288"/>
      <c r="P52" s="288"/>
      <c r="Q52" s="288"/>
      <c r="R52" s="288"/>
      <c r="S52" s="288"/>
      <c r="T52" s="288"/>
      <c r="U52" s="288"/>
      <c r="V52" s="288"/>
      <c r="W52" s="288"/>
      <c r="X52" s="288"/>
      <c r="Y52" s="288"/>
      <c r="Z52" s="288"/>
      <c r="AA52" s="288"/>
      <c r="AB52" s="288"/>
      <c r="AC52" s="288"/>
      <c r="AD52" s="288"/>
      <c r="AE52" s="288"/>
      <c r="AF52" s="288"/>
      <c r="AG52" s="288"/>
      <c r="AH52" s="288"/>
      <c r="AI52" s="288"/>
      <c r="AJ52" s="775"/>
    </row>
    <row r="53" spans="2:36" ht="16" customHeight="1" x14ac:dyDescent="0.2">
      <c r="B53" s="116" t="s">
        <v>819</v>
      </c>
      <c r="C53" s="288" t="s">
        <v>820</v>
      </c>
      <c r="D53" s="288"/>
      <c r="E53" s="288"/>
      <c r="F53" s="288"/>
      <c r="G53" s="288"/>
      <c r="H53" s="288"/>
      <c r="I53" s="288"/>
      <c r="J53" s="288"/>
      <c r="K53" s="288"/>
      <c r="L53" s="288"/>
      <c r="M53" s="288"/>
      <c r="N53" s="288"/>
      <c r="O53" s="288"/>
      <c r="P53" s="288"/>
      <c r="Q53" s="288"/>
      <c r="R53" s="288"/>
      <c r="S53" s="288"/>
      <c r="T53" s="288"/>
      <c r="U53" s="288"/>
      <c r="V53" s="288"/>
      <c r="W53" s="288"/>
      <c r="X53" s="288"/>
      <c r="Y53" s="288"/>
      <c r="Z53" s="288"/>
      <c r="AA53" s="288"/>
      <c r="AB53" s="288"/>
      <c r="AC53" s="288"/>
      <c r="AD53" s="288"/>
      <c r="AE53" s="288"/>
      <c r="AF53" s="288"/>
      <c r="AG53" s="288"/>
      <c r="AH53" s="288"/>
      <c r="AI53" s="288"/>
      <c r="AJ53" s="775"/>
    </row>
    <row r="54" spans="2:36" ht="16" customHeight="1" x14ac:dyDescent="0.2">
      <c r="B54" s="115"/>
      <c r="C54" s="288"/>
      <c r="D54" s="288"/>
      <c r="E54" s="288"/>
      <c r="F54" s="288"/>
      <c r="G54" s="288"/>
      <c r="H54" s="288"/>
      <c r="I54" s="288"/>
      <c r="J54" s="288"/>
      <c r="K54" s="288"/>
      <c r="L54" s="288"/>
      <c r="M54" s="288"/>
      <c r="N54" s="288"/>
      <c r="O54" s="288"/>
      <c r="P54" s="288"/>
      <c r="Q54" s="288"/>
      <c r="R54" s="288"/>
      <c r="S54" s="288"/>
      <c r="T54" s="288"/>
      <c r="U54" s="288"/>
      <c r="V54" s="288"/>
      <c r="W54" s="288"/>
      <c r="X54" s="288"/>
      <c r="Y54" s="288"/>
      <c r="Z54" s="288"/>
      <c r="AA54" s="288"/>
      <c r="AB54" s="288"/>
      <c r="AC54" s="288"/>
      <c r="AD54" s="288"/>
      <c r="AE54" s="288"/>
      <c r="AF54" s="288"/>
      <c r="AG54" s="288"/>
      <c r="AH54" s="288"/>
      <c r="AI54" s="288"/>
      <c r="AJ54" s="775"/>
    </row>
    <row r="55" spans="2:36" ht="16" customHeight="1" x14ac:dyDescent="0.2">
      <c r="B55" s="116" t="s">
        <v>819</v>
      </c>
      <c r="C55" s="288" t="s">
        <v>821</v>
      </c>
      <c r="D55" s="288"/>
      <c r="E55" s="288"/>
      <c r="F55" s="288"/>
      <c r="G55" s="288"/>
      <c r="H55" s="288"/>
      <c r="I55" s="288"/>
      <c r="J55" s="288"/>
      <c r="K55" s="288"/>
      <c r="L55" s="288"/>
      <c r="M55" s="288"/>
      <c r="N55" s="288"/>
      <c r="O55" s="288"/>
      <c r="P55" s="288"/>
      <c r="Q55" s="288"/>
      <c r="R55" s="288"/>
      <c r="S55" s="288"/>
      <c r="T55" s="288"/>
      <c r="U55" s="288"/>
      <c r="V55" s="288"/>
      <c r="W55" s="288"/>
      <c r="X55" s="288"/>
      <c r="Y55" s="288"/>
      <c r="Z55" s="288"/>
      <c r="AA55" s="288"/>
      <c r="AB55" s="288"/>
      <c r="AC55" s="288"/>
      <c r="AD55" s="288"/>
      <c r="AE55" s="288"/>
      <c r="AF55" s="288"/>
      <c r="AG55" s="288"/>
      <c r="AH55" s="288"/>
      <c r="AI55" s="288"/>
      <c r="AJ55" s="775"/>
    </row>
    <row r="56" spans="2:36" ht="16" customHeight="1" x14ac:dyDescent="0.2">
      <c r="B56" s="118"/>
      <c r="C56" s="777"/>
      <c r="D56" s="777"/>
      <c r="E56" s="777"/>
      <c r="F56" s="777"/>
      <c r="G56" s="777"/>
      <c r="H56" s="777"/>
      <c r="I56" s="777"/>
      <c r="J56" s="777"/>
      <c r="K56" s="777"/>
      <c r="L56" s="777"/>
      <c r="M56" s="777"/>
      <c r="N56" s="777"/>
      <c r="O56" s="777"/>
      <c r="P56" s="777"/>
      <c r="Q56" s="777"/>
      <c r="R56" s="777"/>
      <c r="S56" s="777"/>
      <c r="T56" s="777"/>
      <c r="U56" s="777"/>
      <c r="V56" s="777"/>
      <c r="W56" s="777"/>
      <c r="X56" s="777"/>
      <c r="Y56" s="777"/>
      <c r="Z56" s="777"/>
      <c r="AA56" s="777"/>
      <c r="AB56" s="777"/>
      <c r="AC56" s="777"/>
      <c r="AD56" s="777"/>
      <c r="AE56" s="777"/>
      <c r="AF56" s="777"/>
      <c r="AG56" s="777"/>
      <c r="AH56" s="777"/>
      <c r="AI56" s="777"/>
      <c r="AJ56" s="778"/>
    </row>
  </sheetData>
  <mergeCells count="79">
    <mergeCell ref="C50:AJ52"/>
    <mergeCell ref="C53:AJ54"/>
    <mergeCell ref="C55:AJ56"/>
    <mergeCell ref="AC43:AC44"/>
    <mergeCell ref="AD43:AJ44"/>
    <mergeCell ref="V45:X48"/>
    <mergeCell ref="Y45:Y48"/>
    <mergeCell ref="Z45:AB48"/>
    <mergeCell ref="AC45:AC48"/>
    <mergeCell ref="AD45:AJ48"/>
    <mergeCell ref="N45:N48"/>
    <mergeCell ref="O45:U48"/>
    <mergeCell ref="V43:X44"/>
    <mergeCell ref="Y43:Y44"/>
    <mergeCell ref="Z43:AB44"/>
    <mergeCell ref="G43:I44"/>
    <mergeCell ref="G45:I48"/>
    <mergeCell ref="K45:M48"/>
    <mergeCell ref="J45:J48"/>
    <mergeCell ref="B45:F48"/>
    <mergeCell ref="B39:AJ39"/>
    <mergeCell ref="J43:J44"/>
    <mergeCell ref="K43:M44"/>
    <mergeCell ref="N43:N44"/>
    <mergeCell ref="O43:U44"/>
    <mergeCell ref="B43:F44"/>
    <mergeCell ref="I33:AJ35"/>
    <mergeCell ref="E33:H33"/>
    <mergeCell ref="B41:F42"/>
    <mergeCell ref="K42:U42"/>
    <mergeCell ref="G41:J42"/>
    <mergeCell ref="K41:U41"/>
    <mergeCell ref="V41:Y42"/>
    <mergeCell ref="Z41:AJ41"/>
    <mergeCell ref="Z42:AJ42"/>
    <mergeCell ref="E37:I37"/>
    <mergeCell ref="J37:AJ37"/>
    <mergeCell ref="E36:H36"/>
    <mergeCell ref="I36:AJ36"/>
    <mergeCell ref="D32:AJ32"/>
    <mergeCell ref="D30:AJ30"/>
    <mergeCell ref="D27:J27"/>
    <mergeCell ref="K27:W27"/>
    <mergeCell ref="D28:J28"/>
    <mergeCell ref="K28:W28"/>
    <mergeCell ref="D29:J29"/>
    <mergeCell ref="K29:W29"/>
    <mergeCell ref="B25:C25"/>
    <mergeCell ref="D25:N25"/>
    <mergeCell ref="D22:J22"/>
    <mergeCell ref="K20:W20"/>
    <mergeCell ref="X20:AJ20"/>
    <mergeCell ref="K21:W21"/>
    <mergeCell ref="X21:AJ21"/>
    <mergeCell ref="K22:W22"/>
    <mergeCell ref="X22:AJ22"/>
    <mergeCell ref="O25:AJ25"/>
    <mergeCell ref="D23:AJ23"/>
    <mergeCell ref="B16:C16"/>
    <mergeCell ref="D16:G16"/>
    <mergeCell ref="D20:J20"/>
    <mergeCell ref="D21:J21"/>
    <mergeCell ref="H16:AJ16"/>
    <mergeCell ref="X19:AJ19"/>
    <mergeCell ref="X18:AJ18"/>
    <mergeCell ref="K18:W19"/>
    <mergeCell ref="D18:J19"/>
    <mergeCell ref="D9:AJ11"/>
    <mergeCell ref="D13:N13"/>
    <mergeCell ref="O13:Q13"/>
    <mergeCell ref="S13:U13"/>
    <mergeCell ref="D14:AJ14"/>
    <mergeCell ref="D6:F6"/>
    <mergeCell ref="A2:AJ3"/>
    <mergeCell ref="B5:AJ5"/>
    <mergeCell ref="B6:C6"/>
    <mergeCell ref="D7:G7"/>
    <mergeCell ref="H7:V7"/>
    <mergeCell ref="X7:AA7"/>
  </mergeCells>
  <phoneticPr fontId="1"/>
  <printOptions horizontalCentered="1"/>
  <pageMargins left="0.47244094488188981" right="0.47244094488188981" top="0.47244094488188981" bottom="0.19685039370078741" header="0.23622047244094491" footer="0.11811023622047245"/>
  <pageSetup paperSize="9" orientation="portrait" verticalDpi="0" r:id="rId1"/>
  <headerFooter>
    <oddHeader xml:space="preserve">&amp;R&amp;"Yu Gothic UI,太字"&amp;12別紙２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sheetPr>
  <dimension ref="A1:Z201"/>
  <sheetViews>
    <sheetView zoomScaleNormal="100" workbookViewId="0">
      <selection activeCell="Z17" activeCellId="1" sqref="W17:W116 Z17:Z116"/>
    </sheetView>
  </sheetViews>
  <sheetFormatPr defaultColWidth="9" defaultRowHeight="11.5" x14ac:dyDescent="0.2"/>
  <cols>
    <col min="1" max="1" width="5.6328125" style="2" customWidth="1"/>
    <col min="2" max="2" width="15.6328125" style="2" customWidth="1"/>
    <col min="3" max="3" width="10.6328125" style="2" customWidth="1"/>
    <col min="4" max="4" width="5.6328125" style="2" customWidth="1"/>
    <col min="5" max="5" width="15.6328125" style="2" customWidth="1"/>
    <col min="6" max="6" width="10.6328125" style="2" customWidth="1"/>
    <col min="7" max="7" width="5.6328125" style="2" customWidth="1"/>
    <col min="8" max="8" width="15.6328125" style="2" customWidth="1"/>
    <col min="9" max="9" width="10.6328125" style="2" customWidth="1"/>
    <col min="10" max="10" width="5.6328125" style="2" customWidth="1"/>
    <col min="11" max="11" width="15.6328125" style="2" customWidth="1"/>
    <col min="12" max="12" width="10.6328125" style="2" customWidth="1"/>
    <col min="13" max="13" width="5.6328125" style="2" customWidth="1"/>
    <col min="14" max="14" width="15.6328125" style="2" customWidth="1"/>
    <col min="15" max="15" width="10.6328125" style="2" customWidth="1"/>
    <col min="16" max="16" width="5.6328125" style="2" customWidth="1"/>
    <col min="17" max="17" width="15.6328125" style="2" customWidth="1"/>
    <col min="18" max="18" width="10.6328125" style="2" customWidth="1"/>
    <col min="19" max="19" width="5.6328125" style="2" customWidth="1"/>
    <col min="20" max="20" width="15.6328125" style="2" customWidth="1"/>
    <col min="21" max="21" width="10.6328125" style="2" customWidth="1"/>
    <col min="22" max="22" width="5.6328125" style="2" customWidth="1"/>
    <col min="23" max="23" width="15.6328125" style="2" customWidth="1"/>
    <col min="24" max="24" width="10.6328125" style="2" customWidth="1"/>
    <col min="25" max="25" width="5.6328125" style="2" customWidth="1"/>
    <col min="26" max="26" width="15.6328125" style="2" customWidth="1"/>
    <col min="27" max="27" width="10.6328125" style="2" customWidth="1"/>
    <col min="28" max="16384" width="9" style="2"/>
  </cols>
  <sheetData>
    <row r="1" spans="1:26" ht="30" customHeight="1" x14ac:dyDescent="0.2">
      <c r="A1" s="798" t="s">
        <v>1186</v>
      </c>
      <c r="B1" s="798"/>
    </row>
    <row r="2" spans="1:26" ht="10" customHeight="1" x14ac:dyDescent="0.2"/>
    <row r="3" spans="1:26" s="6" customFormat="1" ht="16" customHeight="1" x14ac:dyDescent="0.2">
      <c r="A3" s="799" t="s">
        <v>822</v>
      </c>
      <c r="B3" s="799"/>
      <c r="C3" s="799"/>
      <c r="D3" s="799"/>
      <c r="E3" s="799"/>
      <c r="F3" s="799"/>
      <c r="G3" s="799"/>
      <c r="H3" s="799"/>
      <c r="J3" s="799" t="s">
        <v>831</v>
      </c>
      <c r="K3" s="799"/>
      <c r="L3" s="799"/>
      <c r="M3" s="799"/>
      <c r="N3" s="799"/>
      <c r="O3" s="799"/>
      <c r="P3" s="799"/>
      <c r="Q3" s="799"/>
      <c r="S3" s="799" t="s">
        <v>868</v>
      </c>
      <c r="T3" s="799"/>
      <c r="U3" s="799"/>
      <c r="V3" s="799"/>
      <c r="W3" s="799"/>
      <c r="X3" s="799"/>
      <c r="Y3" s="799"/>
      <c r="Z3" s="799"/>
    </row>
    <row r="4" spans="1:26" ht="10" customHeight="1" x14ac:dyDescent="0.2"/>
    <row r="5" spans="1:26" ht="16" customHeight="1" x14ac:dyDescent="0.2">
      <c r="A5" s="479" t="s">
        <v>825</v>
      </c>
      <c r="B5" s="479"/>
      <c r="D5" s="479" t="s">
        <v>823</v>
      </c>
      <c r="E5" s="479"/>
      <c r="G5" s="479" t="s">
        <v>824</v>
      </c>
      <c r="H5" s="479"/>
      <c r="J5" s="479" t="s">
        <v>825</v>
      </c>
      <c r="K5" s="479"/>
      <c r="M5" s="479" t="s">
        <v>823</v>
      </c>
      <c r="N5" s="479"/>
      <c r="P5" s="479" t="s">
        <v>824</v>
      </c>
      <c r="Q5" s="479"/>
      <c r="S5" s="479" t="s">
        <v>825</v>
      </c>
      <c r="T5" s="479"/>
      <c r="V5" s="479" t="s">
        <v>823</v>
      </c>
      <c r="W5" s="479"/>
      <c r="Y5" s="479" t="s">
        <v>824</v>
      </c>
      <c r="Z5" s="479"/>
    </row>
    <row r="6" spans="1:26" s="63" customFormat="1" ht="16" customHeight="1" x14ac:dyDescent="0.2">
      <c r="A6" s="289" t="s">
        <v>1324</v>
      </c>
      <c r="B6" s="289"/>
      <c r="D6" s="289" t="s">
        <v>1324</v>
      </c>
      <c r="E6" s="289"/>
      <c r="G6" s="289" t="s">
        <v>1324</v>
      </c>
      <c r="H6" s="289"/>
      <c r="J6" s="633" t="s">
        <v>1325</v>
      </c>
      <c r="K6" s="633"/>
      <c r="M6" s="633" t="s">
        <v>1325</v>
      </c>
      <c r="N6" s="633"/>
      <c r="P6" s="633" t="s">
        <v>1325</v>
      </c>
      <c r="Q6" s="633"/>
      <c r="S6" s="633" t="s">
        <v>1326</v>
      </c>
      <c r="T6" s="633"/>
      <c r="V6" s="633" t="s">
        <v>1326</v>
      </c>
      <c r="W6" s="633"/>
      <c r="Y6" s="633" t="s">
        <v>1326</v>
      </c>
      <c r="Z6" s="633"/>
    </row>
    <row r="7" spans="1:26" ht="16" customHeight="1" x14ac:dyDescent="0.2">
      <c r="A7" s="792" t="e">
        <f>+INT(ROUND(AVERAGE(B17:B116),-3))</f>
        <v>#DIV/0!</v>
      </c>
      <c r="B7" s="793"/>
      <c r="D7" s="792" t="e">
        <f>+INT(ROUND(AVERAGE(E17:E116),-3))</f>
        <v>#DIV/0!</v>
      </c>
      <c r="E7" s="793"/>
      <c r="G7" s="792" t="e">
        <f>+INT(ROUND(AVERAGE(H17:H116),-3))</f>
        <v>#DIV/0!</v>
      </c>
      <c r="H7" s="793"/>
      <c r="J7" s="792" t="e">
        <f>+DATEDIF(AVERAGE(K17:K116),K8,"Y")</f>
        <v>#DIV/0!</v>
      </c>
      <c r="K7" s="793"/>
      <c r="M7" s="792" t="e">
        <f>+DATEDIF(AVERAGE(N17:N116),K8,"Y")</f>
        <v>#DIV/0!</v>
      </c>
      <c r="N7" s="793"/>
      <c r="P7" s="792" t="e">
        <f>+DATEDIF(AVERAGE(Q17:Q116),K8,"Y")</f>
        <v>#DIV/0!</v>
      </c>
      <c r="Q7" s="793"/>
      <c r="S7" s="792" t="e">
        <f>+DATEDIF(AVERAGE(T14:T113),T8,"Y")&amp;"年"&amp;DATEDIF(AVERAGE(T14:T113),T8,"YM")&amp;"か月"</f>
        <v>#DIV/0!</v>
      </c>
      <c r="T7" s="793"/>
      <c r="V7" s="792" t="e">
        <f>+DATEDIF(AVERAGE(W17:W116),T8,"Y")&amp;"年"&amp;DATEDIF(AVERAGE(W17:W116),T8,"YM")&amp;"か月"</f>
        <v>#DIV/0!</v>
      </c>
      <c r="W7" s="793"/>
      <c r="Y7" s="792" t="e">
        <f>+DATEDIF(AVERAGE(Z17:Z116),T8,"Y")&amp;"年"&amp;DATEDIF(AVERAGE(Z17:Z116),T8,"YM")&amp;"か月"</f>
        <v>#DIV/0!</v>
      </c>
      <c r="Z7" s="793"/>
    </row>
    <row r="8" spans="1:26" ht="16" customHeight="1" x14ac:dyDescent="0.2">
      <c r="K8" s="46">
        <v>45383</v>
      </c>
      <c r="T8" s="46">
        <v>45383</v>
      </c>
    </row>
    <row r="9" spans="1:26" ht="20.149999999999999" customHeight="1" x14ac:dyDescent="0.2">
      <c r="A9" s="796" t="s">
        <v>826</v>
      </c>
      <c r="B9" s="796"/>
      <c r="C9" s="796"/>
      <c r="D9" s="796"/>
      <c r="E9" s="796"/>
      <c r="F9" s="796"/>
      <c r="G9" s="796"/>
      <c r="H9" s="796"/>
      <c r="J9" s="794" t="s">
        <v>1065</v>
      </c>
      <c r="K9" s="795"/>
      <c r="L9" s="795"/>
      <c r="M9" s="795"/>
      <c r="N9" s="795"/>
      <c r="O9" s="795"/>
      <c r="P9" s="795"/>
      <c r="Q9" s="795"/>
      <c r="S9" s="794" t="s">
        <v>1066</v>
      </c>
      <c r="T9" s="795"/>
      <c r="U9" s="795"/>
      <c r="V9" s="795"/>
      <c r="W9" s="795"/>
      <c r="X9" s="795"/>
      <c r="Y9" s="795"/>
      <c r="Z9" s="795"/>
    </row>
    <row r="10" spans="1:26" ht="20.149999999999999" customHeight="1" x14ac:dyDescent="0.2">
      <c r="A10" s="797"/>
      <c r="B10" s="797"/>
      <c r="C10" s="797"/>
      <c r="D10" s="797"/>
      <c r="E10" s="797"/>
      <c r="F10" s="797"/>
      <c r="G10" s="797"/>
      <c r="H10" s="797"/>
      <c r="J10" s="795"/>
      <c r="K10" s="795"/>
      <c r="L10" s="795"/>
      <c r="M10" s="795"/>
      <c r="N10" s="795"/>
      <c r="O10" s="795"/>
      <c r="P10" s="795"/>
      <c r="Q10" s="795"/>
      <c r="S10" s="795"/>
      <c r="T10" s="795"/>
      <c r="U10" s="795"/>
      <c r="V10" s="795"/>
      <c r="W10" s="795"/>
      <c r="X10" s="795"/>
      <c r="Y10" s="795"/>
      <c r="Z10" s="795"/>
    </row>
    <row r="11" spans="1:26" ht="20.149999999999999" customHeight="1" x14ac:dyDescent="0.2">
      <c r="A11" s="797"/>
      <c r="B11" s="797"/>
      <c r="C11" s="797"/>
      <c r="D11" s="797"/>
      <c r="E11" s="797"/>
      <c r="F11" s="797"/>
      <c r="G11" s="797"/>
      <c r="H11" s="797"/>
      <c r="J11" s="795"/>
      <c r="K11" s="795"/>
      <c r="L11" s="795"/>
      <c r="M11" s="795"/>
      <c r="N11" s="795"/>
      <c r="O11" s="795"/>
      <c r="P11" s="795"/>
      <c r="Q11" s="795"/>
      <c r="S11" s="795"/>
      <c r="T11" s="795"/>
      <c r="U11" s="795"/>
      <c r="V11" s="795"/>
      <c r="W11" s="795"/>
      <c r="X11" s="795"/>
      <c r="Y11" s="795"/>
      <c r="Z11" s="795"/>
    </row>
    <row r="12" spans="1:26" ht="16" customHeight="1" x14ac:dyDescent="0.2">
      <c r="B12" s="47"/>
      <c r="K12" s="47"/>
      <c r="T12" s="47"/>
    </row>
    <row r="13" spans="1:26" ht="16" customHeight="1" x14ac:dyDescent="0.2"/>
    <row r="14" spans="1:26" ht="16" customHeight="1" x14ac:dyDescent="0.2"/>
    <row r="15" spans="1:26" ht="16" customHeight="1" x14ac:dyDescent="0.2">
      <c r="B15" s="47" t="s">
        <v>828</v>
      </c>
      <c r="E15" s="47" t="s">
        <v>827</v>
      </c>
      <c r="H15" s="47" t="s">
        <v>827</v>
      </c>
      <c r="K15" s="47"/>
      <c r="N15" s="47"/>
      <c r="Q15" s="47"/>
      <c r="T15" s="47"/>
      <c r="W15" s="47"/>
      <c r="Z15" s="47"/>
    </row>
    <row r="16" spans="1:26" ht="16" customHeight="1" x14ac:dyDescent="0.2">
      <c r="A16" s="42" t="s">
        <v>829</v>
      </c>
      <c r="B16" s="42" t="s">
        <v>830</v>
      </c>
      <c r="D16" s="42" t="s">
        <v>829</v>
      </c>
      <c r="E16" s="42" t="s">
        <v>830</v>
      </c>
      <c r="G16" s="42" t="s">
        <v>829</v>
      </c>
      <c r="H16" s="42" t="s">
        <v>830</v>
      </c>
      <c r="J16" s="42" t="s">
        <v>829</v>
      </c>
      <c r="K16" s="42" t="s">
        <v>832</v>
      </c>
      <c r="M16" s="42" t="s">
        <v>829</v>
      </c>
      <c r="N16" s="42" t="s">
        <v>833</v>
      </c>
      <c r="P16" s="42" t="s">
        <v>829</v>
      </c>
      <c r="Q16" s="42" t="s">
        <v>832</v>
      </c>
      <c r="S16" s="42" t="s">
        <v>829</v>
      </c>
      <c r="T16" s="42" t="s">
        <v>834</v>
      </c>
      <c r="V16" s="42" t="s">
        <v>829</v>
      </c>
      <c r="W16" s="42" t="s">
        <v>835</v>
      </c>
      <c r="Y16" s="42" t="s">
        <v>829</v>
      </c>
      <c r="Z16" s="42" t="s">
        <v>836</v>
      </c>
    </row>
    <row r="17" spans="1:26" ht="16" customHeight="1" x14ac:dyDescent="0.2">
      <c r="A17" s="42">
        <v>1</v>
      </c>
      <c r="B17" s="171"/>
      <c r="D17" s="42">
        <v>1</v>
      </c>
      <c r="E17" s="171"/>
      <c r="G17" s="42">
        <v>1</v>
      </c>
      <c r="H17" s="171"/>
      <c r="J17" s="42">
        <v>1</v>
      </c>
      <c r="K17" s="172"/>
      <c r="M17" s="42">
        <v>1</v>
      </c>
      <c r="N17" s="172"/>
      <c r="P17" s="42">
        <v>1</v>
      </c>
      <c r="Q17" s="172"/>
      <c r="S17" s="42">
        <v>1</v>
      </c>
      <c r="T17" s="172"/>
      <c r="V17" s="42">
        <v>1</v>
      </c>
      <c r="W17" s="172"/>
      <c r="Y17" s="42">
        <v>1</v>
      </c>
      <c r="Z17" s="172"/>
    </row>
    <row r="18" spans="1:26" ht="16" customHeight="1" x14ac:dyDescent="0.2">
      <c r="A18" s="42">
        <v>2</v>
      </c>
      <c r="B18" s="171"/>
      <c r="D18" s="42">
        <v>2</v>
      </c>
      <c r="E18" s="171"/>
      <c r="G18" s="42">
        <v>2</v>
      </c>
      <c r="H18" s="171"/>
      <c r="J18" s="42">
        <v>2</v>
      </c>
      <c r="K18" s="172"/>
      <c r="M18" s="42">
        <v>2</v>
      </c>
      <c r="N18" s="172"/>
      <c r="P18" s="42">
        <v>2</v>
      </c>
      <c r="Q18" s="172"/>
      <c r="S18" s="42">
        <v>2</v>
      </c>
      <c r="T18" s="172"/>
      <c r="V18" s="42">
        <v>2</v>
      </c>
      <c r="W18" s="172"/>
      <c r="Y18" s="42">
        <v>2</v>
      </c>
      <c r="Z18" s="172"/>
    </row>
    <row r="19" spans="1:26" ht="16" customHeight="1" x14ac:dyDescent="0.2">
      <c r="A19" s="42">
        <v>3</v>
      </c>
      <c r="B19" s="171"/>
      <c r="D19" s="42">
        <v>3</v>
      </c>
      <c r="E19" s="171"/>
      <c r="G19" s="42">
        <v>3</v>
      </c>
      <c r="H19" s="171"/>
      <c r="J19" s="42">
        <v>3</v>
      </c>
      <c r="K19" s="172"/>
      <c r="M19" s="42">
        <v>3</v>
      </c>
      <c r="N19" s="172"/>
      <c r="P19" s="42">
        <v>3</v>
      </c>
      <c r="Q19" s="172"/>
      <c r="S19" s="42">
        <v>3</v>
      </c>
      <c r="T19" s="172"/>
      <c r="V19" s="42">
        <v>3</v>
      </c>
      <c r="W19" s="172"/>
      <c r="Y19" s="42">
        <v>3</v>
      </c>
      <c r="Z19" s="172"/>
    </row>
    <row r="20" spans="1:26" ht="16" customHeight="1" x14ac:dyDescent="0.2">
      <c r="A20" s="42">
        <v>4</v>
      </c>
      <c r="B20" s="171"/>
      <c r="D20" s="42">
        <v>4</v>
      </c>
      <c r="E20" s="171"/>
      <c r="G20" s="42">
        <v>4</v>
      </c>
      <c r="H20" s="171"/>
      <c r="J20" s="42">
        <v>4</v>
      </c>
      <c r="K20" s="172"/>
      <c r="M20" s="42">
        <v>4</v>
      </c>
      <c r="N20" s="172"/>
      <c r="P20" s="42">
        <v>4</v>
      </c>
      <c r="Q20" s="172"/>
      <c r="S20" s="42">
        <v>4</v>
      </c>
      <c r="T20" s="172"/>
      <c r="V20" s="42">
        <v>4</v>
      </c>
      <c r="W20" s="172"/>
      <c r="Y20" s="42">
        <v>4</v>
      </c>
      <c r="Z20" s="172"/>
    </row>
    <row r="21" spans="1:26" ht="16" customHeight="1" x14ac:dyDescent="0.2">
      <c r="A21" s="42">
        <v>5</v>
      </c>
      <c r="B21" s="171"/>
      <c r="D21" s="42">
        <v>5</v>
      </c>
      <c r="E21" s="171"/>
      <c r="G21" s="42">
        <v>5</v>
      </c>
      <c r="H21" s="171"/>
      <c r="J21" s="42">
        <v>5</v>
      </c>
      <c r="K21" s="172"/>
      <c r="M21" s="42">
        <v>5</v>
      </c>
      <c r="N21" s="172"/>
      <c r="P21" s="42">
        <v>5</v>
      </c>
      <c r="Q21" s="172"/>
      <c r="S21" s="42">
        <v>5</v>
      </c>
      <c r="T21" s="172"/>
      <c r="V21" s="42">
        <v>5</v>
      </c>
      <c r="W21" s="172"/>
      <c r="Y21" s="42">
        <v>5</v>
      </c>
      <c r="Z21" s="172"/>
    </row>
    <row r="22" spans="1:26" ht="16" customHeight="1" x14ac:dyDescent="0.2">
      <c r="A22" s="42">
        <v>6</v>
      </c>
      <c r="B22" s="171"/>
      <c r="D22" s="42">
        <v>6</v>
      </c>
      <c r="E22" s="171"/>
      <c r="G22" s="42">
        <v>6</v>
      </c>
      <c r="H22" s="171"/>
      <c r="J22" s="42">
        <v>6</v>
      </c>
      <c r="K22" s="172"/>
      <c r="M22" s="42">
        <v>6</v>
      </c>
      <c r="N22" s="172"/>
      <c r="P22" s="42">
        <v>6</v>
      </c>
      <c r="Q22" s="172"/>
      <c r="S22" s="42">
        <v>6</v>
      </c>
      <c r="T22" s="172"/>
      <c r="V22" s="42">
        <v>6</v>
      </c>
      <c r="W22" s="172"/>
      <c r="Y22" s="42">
        <v>6</v>
      </c>
      <c r="Z22" s="172"/>
    </row>
    <row r="23" spans="1:26" ht="16" customHeight="1" x14ac:dyDescent="0.2">
      <c r="A23" s="42">
        <v>7</v>
      </c>
      <c r="B23" s="171"/>
      <c r="D23" s="42">
        <v>7</v>
      </c>
      <c r="E23" s="171"/>
      <c r="G23" s="42">
        <v>7</v>
      </c>
      <c r="H23" s="171"/>
      <c r="J23" s="42">
        <v>7</v>
      </c>
      <c r="K23" s="172"/>
      <c r="M23" s="42">
        <v>7</v>
      </c>
      <c r="N23" s="172"/>
      <c r="P23" s="42">
        <v>7</v>
      </c>
      <c r="Q23" s="172"/>
      <c r="S23" s="42">
        <v>7</v>
      </c>
      <c r="T23" s="172"/>
      <c r="V23" s="42">
        <v>7</v>
      </c>
      <c r="W23" s="172"/>
      <c r="Y23" s="42">
        <v>7</v>
      </c>
      <c r="Z23" s="172"/>
    </row>
    <row r="24" spans="1:26" ht="16" customHeight="1" x14ac:dyDescent="0.2">
      <c r="A24" s="42">
        <v>8</v>
      </c>
      <c r="B24" s="171"/>
      <c r="D24" s="42">
        <v>8</v>
      </c>
      <c r="E24" s="171"/>
      <c r="G24" s="42">
        <v>8</v>
      </c>
      <c r="H24" s="171"/>
      <c r="J24" s="42">
        <v>8</v>
      </c>
      <c r="K24" s="172"/>
      <c r="M24" s="42">
        <v>8</v>
      </c>
      <c r="N24" s="172"/>
      <c r="P24" s="42">
        <v>8</v>
      </c>
      <c r="Q24" s="172"/>
      <c r="S24" s="42">
        <v>8</v>
      </c>
      <c r="T24" s="172"/>
      <c r="V24" s="42">
        <v>8</v>
      </c>
      <c r="W24" s="172"/>
      <c r="Y24" s="42">
        <v>8</v>
      </c>
      <c r="Z24" s="172"/>
    </row>
    <row r="25" spans="1:26" ht="16" customHeight="1" x14ac:dyDescent="0.2">
      <c r="A25" s="42">
        <v>9</v>
      </c>
      <c r="B25" s="171"/>
      <c r="D25" s="42">
        <v>9</v>
      </c>
      <c r="E25" s="171"/>
      <c r="G25" s="42">
        <v>9</v>
      </c>
      <c r="H25" s="171"/>
      <c r="J25" s="42">
        <v>9</v>
      </c>
      <c r="K25" s="172"/>
      <c r="M25" s="42">
        <v>9</v>
      </c>
      <c r="N25" s="172"/>
      <c r="P25" s="42">
        <v>9</v>
      </c>
      <c r="Q25" s="172"/>
      <c r="S25" s="42">
        <v>9</v>
      </c>
      <c r="T25" s="172"/>
      <c r="V25" s="42">
        <v>9</v>
      </c>
      <c r="W25" s="172"/>
      <c r="Y25" s="42">
        <v>9</v>
      </c>
      <c r="Z25" s="172"/>
    </row>
    <row r="26" spans="1:26" ht="16" customHeight="1" x14ac:dyDescent="0.2">
      <c r="A26" s="42">
        <v>10</v>
      </c>
      <c r="B26" s="171"/>
      <c r="D26" s="42">
        <v>10</v>
      </c>
      <c r="E26" s="171"/>
      <c r="G26" s="42">
        <v>10</v>
      </c>
      <c r="H26" s="171"/>
      <c r="J26" s="42">
        <v>10</v>
      </c>
      <c r="K26" s="172"/>
      <c r="M26" s="42">
        <v>10</v>
      </c>
      <c r="N26" s="172"/>
      <c r="P26" s="42">
        <v>10</v>
      </c>
      <c r="Q26" s="172"/>
      <c r="S26" s="42">
        <v>10</v>
      </c>
      <c r="T26" s="172"/>
      <c r="V26" s="42">
        <v>10</v>
      </c>
      <c r="W26" s="172"/>
      <c r="Y26" s="42">
        <v>10</v>
      </c>
      <c r="Z26" s="172"/>
    </row>
    <row r="27" spans="1:26" ht="16" customHeight="1" x14ac:dyDescent="0.2">
      <c r="A27" s="42">
        <v>11</v>
      </c>
      <c r="B27" s="171"/>
      <c r="D27" s="42">
        <v>11</v>
      </c>
      <c r="E27" s="171"/>
      <c r="G27" s="42">
        <v>11</v>
      </c>
      <c r="H27" s="171"/>
      <c r="J27" s="42">
        <v>11</v>
      </c>
      <c r="K27" s="172"/>
      <c r="M27" s="42">
        <v>11</v>
      </c>
      <c r="N27" s="172"/>
      <c r="P27" s="42">
        <v>11</v>
      </c>
      <c r="Q27" s="172"/>
      <c r="S27" s="42">
        <v>11</v>
      </c>
      <c r="T27" s="172"/>
      <c r="V27" s="42">
        <v>11</v>
      </c>
      <c r="W27" s="172"/>
      <c r="Y27" s="42">
        <v>11</v>
      </c>
      <c r="Z27" s="172"/>
    </row>
    <row r="28" spans="1:26" ht="16" customHeight="1" x14ac:dyDescent="0.2">
      <c r="A28" s="42">
        <v>12</v>
      </c>
      <c r="B28" s="171"/>
      <c r="D28" s="42">
        <v>12</v>
      </c>
      <c r="E28" s="171"/>
      <c r="G28" s="42">
        <v>12</v>
      </c>
      <c r="H28" s="171"/>
      <c r="J28" s="42">
        <v>12</v>
      </c>
      <c r="K28" s="172"/>
      <c r="M28" s="42">
        <v>12</v>
      </c>
      <c r="N28" s="172"/>
      <c r="P28" s="42">
        <v>12</v>
      </c>
      <c r="Q28" s="172"/>
      <c r="S28" s="42">
        <v>12</v>
      </c>
      <c r="T28" s="172"/>
      <c r="V28" s="42">
        <v>12</v>
      </c>
      <c r="W28" s="172"/>
      <c r="Y28" s="42">
        <v>12</v>
      </c>
      <c r="Z28" s="172"/>
    </row>
    <row r="29" spans="1:26" ht="16" customHeight="1" x14ac:dyDescent="0.2">
      <c r="A29" s="42">
        <v>13</v>
      </c>
      <c r="B29" s="171"/>
      <c r="D29" s="42">
        <v>13</v>
      </c>
      <c r="E29" s="171"/>
      <c r="G29" s="42">
        <v>13</v>
      </c>
      <c r="H29" s="171"/>
      <c r="J29" s="42">
        <v>13</v>
      </c>
      <c r="K29" s="172"/>
      <c r="M29" s="42">
        <v>13</v>
      </c>
      <c r="N29" s="172"/>
      <c r="P29" s="42">
        <v>13</v>
      </c>
      <c r="Q29" s="172"/>
      <c r="S29" s="42">
        <v>13</v>
      </c>
      <c r="T29" s="172"/>
      <c r="V29" s="42">
        <v>13</v>
      </c>
      <c r="W29" s="172"/>
      <c r="Y29" s="42">
        <v>13</v>
      </c>
      <c r="Z29" s="172"/>
    </row>
    <row r="30" spans="1:26" ht="16" customHeight="1" x14ac:dyDescent="0.2">
      <c r="A30" s="42">
        <v>14</v>
      </c>
      <c r="B30" s="171"/>
      <c r="D30" s="42">
        <v>14</v>
      </c>
      <c r="E30" s="171"/>
      <c r="G30" s="42">
        <v>14</v>
      </c>
      <c r="H30" s="171"/>
      <c r="J30" s="42">
        <v>14</v>
      </c>
      <c r="K30" s="172"/>
      <c r="M30" s="42">
        <v>14</v>
      </c>
      <c r="N30" s="172"/>
      <c r="P30" s="42">
        <v>14</v>
      </c>
      <c r="Q30" s="172"/>
      <c r="S30" s="42">
        <v>14</v>
      </c>
      <c r="T30" s="172"/>
      <c r="V30" s="42">
        <v>14</v>
      </c>
      <c r="W30" s="172"/>
      <c r="Y30" s="42">
        <v>14</v>
      </c>
      <c r="Z30" s="172"/>
    </row>
    <row r="31" spans="1:26" ht="16" customHeight="1" x14ac:dyDescent="0.2">
      <c r="A31" s="42">
        <v>15</v>
      </c>
      <c r="B31" s="171"/>
      <c r="D31" s="42">
        <v>15</v>
      </c>
      <c r="E31" s="171"/>
      <c r="G31" s="42">
        <v>15</v>
      </c>
      <c r="H31" s="171"/>
      <c r="J31" s="42">
        <v>15</v>
      </c>
      <c r="K31" s="172"/>
      <c r="M31" s="42">
        <v>15</v>
      </c>
      <c r="N31" s="172"/>
      <c r="P31" s="42">
        <v>15</v>
      </c>
      <c r="Q31" s="172"/>
      <c r="S31" s="42">
        <v>15</v>
      </c>
      <c r="T31" s="172"/>
      <c r="V31" s="42">
        <v>15</v>
      </c>
      <c r="W31" s="172"/>
      <c r="Y31" s="42">
        <v>15</v>
      </c>
      <c r="Z31" s="172"/>
    </row>
    <row r="32" spans="1:26" ht="16" customHeight="1" x14ac:dyDescent="0.2">
      <c r="A32" s="42">
        <v>16</v>
      </c>
      <c r="B32" s="171"/>
      <c r="D32" s="42">
        <v>16</v>
      </c>
      <c r="E32" s="171"/>
      <c r="G32" s="42">
        <v>16</v>
      </c>
      <c r="H32" s="171"/>
      <c r="J32" s="42">
        <v>16</v>
      </c>
      <c r="K32" s="172"/>
      <c r="M32" s="42">
        <v>16</v>
      </c>
      <c r="N32" s="172"/>
      <c r="P32" s="42">
        <v>16</v>
      </c>
      <c r="Q32" s="172"/>
      <c r="S32" s="42">
        <v>16</v>
      </c>
      <c r="T32" s="172"/>
      <c r="V32" s="42">
        <v>16</v>
      </c>
      <c r="W32" s="172"/>
      <c r="Y32" s="42">
        <v>16</v>
      </c>
      <c r="Z32" s="172"/>
    </row>
    <row r="33" spans="1:26" ht="16" customHeight="1" x14ac:dyDescent="0.2">
      <c r="A33" s="42">
        <v>17</v>
      </c>
      <c r="B33" s="171"/>
      <c r="D33" s="42">
        <v>17</v>
      </c>
      <c r="E33" s="171"/>
      <c r="G33" s="42">
        <v>17</v>
      </c>
      <c r="H33" s="171"/>
      <c r="J33" s="42">
        <v>17</v>
      </c>
      <c r="K33" s="172"/>
      <c r="M33" s="42">
        <v>17</v>
      </c>
      <c r="N33" s="172"/>
      <c r="P33" s="42">
        <v>17</v>
      </c>
      <c r="Q33" s="172"/>
      <c r="S33" s="42">
        <v>17</v>
      </c>
      <c r="T33" s="172"/>
      <c r="V33" s="42">
        <v>17</v>
      </c>
      <c r="W33" s="172"/>
      <c r="Y33" s="42">
        <v>17</v>
      </c>
      <c r="Z33" s="172"/>
    </row>
    <row r="34" spans="1:26" ht="16" customHeight="1" x14ac:dyDescent="0.2">
      <c r="A34" s="42">
        <v>18</v>
      </c>
      <c r="B34" s="171"/>
      <c r="D34" s="42">
        <v>18</v>
      </c>
      <c r="E34" s="171"/>
      <c r="G34" s="42">
        <v>18</v>
      </c>
      <c r="H34" s="171"/>
      <c r="J34" s="42">
        <v>18</v>
      </c>
      <c r="K34" s="172"/>
      <c r="M34" s="42">
        <v>18</v>
      </c>
      <c r="N34" s="172"/>
      <c r="P34" s="42">
        <v>18</v>
      </c>
      <c r="Q34" s="172"/>
      <c r="S34" s="42">
        <v>18</v>
      </c>
      <c r="T34" s="172"/>
      <c r="V34" s="42">
        <v>18</v>
      </c>
      <c r="W34" s="172"/>
      <c r="Y34" s="42">
        <v>18</v>
      </c>
      <c r="Z34" s="172"/>
    </row>
    <row r="35" spans="1:26" ht="16" customHeight="1" x14ac:dyDescent="0.2">
      <c r="A35" s="42">
        <v>19</v>
      </c>
      <c r="B35" s="171"/>
      <c r="D35" s="42">
        <v>19</v>
      </c>
      <c r="E35" s="171"/>
      <c r="G35" s="42">
        <v>19</v>
      </c>
      <c r="H35" s="171"/>
      <c r="J35" s="42">
        <v>19</v>
      </c>
      <c r="K35" s="172"/>
      <c r="M35" s="42">
        <v>19</v>
      </c>
      <c r="N35" s="172"/>
      <c r="P35" s="42">
        <v>19</v>
      </c>
      <c r="Q35" s="172"/>
      <c r="S35" s="42">
        <v>19</v>
      </c>
      <c r="T35" s="172"/>
      <c r="V35" s="42">
        <v>19</v>
      </c>
      <c r="W35" s="172"/>
      <c r="Y35" s="42">
        <v>19</v>
      </c>
      <c r="Z35" s="172"/>
    </row>
    <row r="36" spans="1:26" ht="16" customHeight="1" x14ac:dyDescent="0.2">
      <c r="A36" s="42">
        <v>20</v>
      </c>
      <c r="B36" s="171"/>
      <c r="D36" s="42">
        <v>20</v>
      </c>
      <c r="E36" s="171"/>
      <c r="G36" s="42">
        <v>20</v>
      </c>
      <c r="H36" s="171"/>
      <c r="J36" s="42">
        <v>20</v>
      </c>
      <c r="K36" s="172"/>
      <c r="M36" s="42">
        <v>20</v>
      </c>
      <c r="N36" s="172"/>
      <c r="P36" s="42">
        <v>20</v>
      </c>
      <c r="Q36" s="172"/>
      <c r="S36" s="42">
        <v>20</v>
      </c>
      <c r="T36" s="172"/>
      <c r="V36" s="42">
        <v>20</v>
      </c>
      <c r="W36" s="172"/>
      <c r="Y36" s="42">
        <v>20</v>
      </c>
      <c r="Z36" s="172"/>
    </row>
    <row r="37" spans="1:26" ht="16" customHeight="1" x14ac:dyDescent="0.2">
      <c r="A37" s="42">
        <v>21</v>
      </c>
      <c r="B37" s="171"/>
      <c r="D37" s="42">
        <v>21</v>
      </c>
      <c r="E37" s="171"/>
      <c r="G37" s="42">
        <v>21</v>
      </c>
      <c r="H37" s="171"/>
      <c r="J37" s="42">
        <v>21</v>
      </c>
      <c r="K37" s="172"/>
      <c r="M37" s="42">
        <v>21</v>
      </c>
      <c r="N37" s="172"/>
      <c r="P37" s="42">
        <v>21</v>
      </c>
      <c r="Q37" s="172"/>
      <c r="S37" s="42">
        <v>21</v>
      </c>
      <c r="T37" s="172"/>
      <c r="V37" s="42">
        <v>21</v>
      </c>
      <c r="W37" s="172"/>
      <c r="Y37" s="42">
        <v>21</v>
      </c>
      <c r="Z37" s="172"/>
    </row>
    <row r="38" spans="1:26" ht="16" customHeight="1" x14ac:dyDescent="0.2">
      <c r="A38" s="42">
        <v>22</v>
      </c>
      <c r="B38" s="171"/>
      <c r="D38" s="42">
        <v>22</v>
      </c>
      <c r="E38" s="171"/>
      <c r="G38" s="42">
        <v>22</v>
      </c>
      <c r="H38" s="171"/>
      <c r="J38" s="42">
        <v>22</v>
      </c>
      <c r="K38" s="172"/>
      <c r="M38" s="42">
        <v>22</v>
      </c>
      <c r="N38" s="172"/>
      <c r="P38" s="42">
        <v>22</v>
      </c>
      <c r="Q38" s="172"/>
      <c r="S38" s="42">
        <v>22</v>
      </c>
      <c r="T38" s="172"/>
      <c r="V38" s="42">
        <v>22</v>
      </c>
      <c r="W38" s="172"/>
      <c r="Y38" s="42">
        <v>22</v>
      </c>
      <c r="Z38" s="172"/>
    </row>
    <row r="39" spans="1:26" ht="16" customHeight="1" x14ac:dyDescent="0.2">
      <c r="A39" s="42">
        <v>23</v>
      </c>
      <c r="B39" s="171"/>
      <c r="D39" s="42">
        <v>23</v>
      </c>
      <c r="E39" s="171"/>
      <c r="G39" s="42">
        <v>23</v>
      </c>
      <c r="H39" s="171"/>
      <c r="J39" s="42">
        <v>23</v>
      </c>
      <c r="K39" s="172"/>
      <c r="M39" s="42">
        <v>23</v>
      </c>
      <c r="N39" s="172"/>
      <c r="P39" s="42">
        <v>23</v>
      </c>
      <c r="Q39" s="172"/>
      <c r="S39" s="42">
        <v>23</v>
      </c>
      <c r="T39" s="172"/>
      <c r="V39" s="42">
        <v>23</v>
      </c>
      <c r="W39" s="172"/>
      <c r="Y39" s="42">
        <v>23</v>
      </c>
      <c r="Z39" s="172"/>
    </row>
    <row r="40" spans="1:26" ht="16" customHeight="1" x14ac:dyDescent="0.2">
      <c r="A40" s="42">
        <v>24</v>
      </c>
      <c r="B40" s="171"/>
      <c r="D40" s="42">
        <v>24</v>
      </c>
      <c r="E40" s="171"/>
      <c r="G40" s="42">
        <v>24</v>
      </c>
      <c r="H40" s="171"/>
      <c r="J40" s="42">
        <v>24</v>
      </c>
      <c r="K40" s="172"/>
      <c r="M40" s="42">
        <v>24</v>
      </c>
      <c r="N40" s="172"/>
      <c r="P40" s="42">
        <v>24</v>
      </c>
      <c r="Q40" s="172"/>
      <c r="S40" s="42">
        <v>24</v>
      </c>
      <c r="T40" s="172"/>
      <c r="V40" s="42">
        <v>24</v>
      </c>
      <c r="W40" s="172"/>
      <c r="Y40" s="42">
        <v>24</v>
      </c>
      <c r="Z40" s="172"/>
    </row>
    <row r="41" spans="1:26" ht="16" customHeight="1" x14ac:dyDescent="0.2">
      <c r="A41" s="42">
        <v>25</v>
      </c>
      <c r="B41" s="171"/>
      <c r="D41" s="42">
        <v>25</v>
      </c>
      <c r="E41" s="171"/>
      <c r="G41" s="42">
        <v>25</v>
      </c>
      <c r="H41" s="171"/>
      <c r="J41" s="42">
        <v>25</v>
      </c>
      <c r="K41" s="172"/>
      <c r="M41" s="42">
        <v>25</v>
      </c>
      <c r="N41" s="172"/>
      <c r="P41" s="42">
        <v>25</v>
      </c>
      <c r="Q41" s="172"/>
      <c r="S41" s="42">
        <v>25</v>
      </c>
      <c r="T41" s="172"/>
      <c r="V41" s="42">
        <v>25</v>
      </c>
      <c r="W41" s="172"/>
      <c r="Y41" s="42">
        <v>25</v>
      </c>
      <c r="Z41" s="172"/>
    </row>
    <row r="42" spans="1:26" ht="16" customHeight="1" x14ac:dyDescent="0.2">
      <c r="A42" s="42">
        <v>26</v>
      </c>
      <c r="B42" s="171"/>
      <c r="D42" s="42">
        <v>26</v>
      </c>
      <c r="E42" s="171"/>
      <c r="G42" s="42">
        <v>26</v>
      </c>
      <c r="H42" s="171"/>
      <c r="J42" s="42">
        <v>26</v>
      </c>
      <c r="K42" s="172"/>
      <c r="M42" s="42">
        <v>26</v>
      </c>
      <c r="N42" s="172"/>
      <c r="P42" s="42">
        <v>26</v>
      </c>
      <c r="Q42" s="172"/>
      <c r="S42" s="42">
        <v>26</v>
      </c>
      <c r="T42" s="172"/>
      <c r="V42" s="42">
        <v>26</v>
      </c>
      <c r="W42" s="172"/>
      <c r="Y42" s="42">
        <v>26</v>
      </c>
      <c r="Z42" s="172"/>
    </row>
    <row r="43" spans="1:26" ht="16" customHeight="1" x14ac:dyDescent="0.2">
      <c r="A43" s="42">
        <v>27</v>
      </c>
      <c r="B43" s="171"/>
      <c r="D43" s="42">
        <v>27</v>
      </c>
      <c r="E43" s="171"/>
      <c r="G43" s="42">
        <v>27</v>
      </c>
      <c r="H43" s="171"/>
      <c r="J43" s="42">
        <v>27</v>
      </c>
      <c r="K43" s="172"/>
      <c r="M43" s="42">
        <v>27</v>
      </c>
      <c r="N43" s="172"/>
      <c r="P43" s="42">
        <v>27</v>
      </c>
      <c r="Q43" s="172"/>
      <c r="S43" s="42">
        <v>27</v>
      </c>
      <c r="T43" s="172"/>
      <c r="V43" s="42">
        <v>27</v>
      </c>
      <c r="W43" s="172"/>
      <c r="Y43" s="42">
        <v>27</v>
      </c>
      <c r="Z43" s="172"/>
    </row>
    <row r="44" spans="1:26" ht="16" customHeight="1" x14ac:dyDescent="0.2">
      <c r="A44" s="42">
        <v>28</v>
      </c>
      <c r="B44" s="171"/>
      <c r="D44" s="42">
        <v>28</v>
      </c>
      <c r="E44" s="171"/>
      <c r="G44" s="42">
        <v>28</v>
      </c>
      <c r="H44" s="171"/>
      <c r="J44" s="42">
        <v>28</v>
      </c>
      <c r="K44" s="172"/>
      <c r="M44" s="42">
        <v>28</v>
      </c>
      <c r="N44" s="172"/>
      <c r="P44" s="42">
        <v>28</v>
      </c>
      <c r="Q44" s="172"/>
      <c r="S44" s="42">
        <v>28</v>
      </c>
      <c r="T44" s="172"/>
      <c r="V44" s="42">
        <v>28</v>
      </c>
      <c r="W44" s="172"/>
      <c r="Y44" s="42">
        <v>28</v>
      </c>
      <c r="Z44" s="172"/>
    </row>
    <row r="45" spans="1:26" ht="16" customHeight="1" x14ac:dyDescent="0.2">
      <c r="A45" s="42">
        <v>29</v>
      </c>
      <c r="B45" s="171"/>
      <c r="D45" s="42">
        <v>29</v>
      </c>
      <c r="E45" s="171"/>
      <c r="G45" s="42">
        <v>29</v>
      </c>
      <c r="H45" s="171"/>
      <c r="J45" s="42">
        <v>29</v>
      </c>
      <c r="K45" s="172"/>
      <c r="M45" s="42">
        <v>29</v>
      </c>
      <c r="N45" s="172"/>
      <c r="P45" s="42">
        <v>29</v>
      </c>
      <c r="Q45" s="172"/>
      <c r="S45" s="42">
        <v>29</v>
      </c>
      <c r="T45" s="172"/>
      <c r="V45" s="42">
        <v>29</v>
      </c>
      <c r="W45" s="172"/>
      <c r="Y45" s="42">
        <v>29</v>
      </c>
      <c r="Z45" s="172"/>
    </row>
    <row r="46" spans="1:26" ht="16" customHeight="1" x14ac:dyDescent="0.2">
      <c r="A46" s="42">
        <v>30</v>
      </c>
      <c r="B46" s="171"/>
      <c r="D46" s="42">
        <v>30</v>
      </c>
      <c r="E46" s="171"/>
      <c r="G46" s="42">
        <v>30</v>
      </c>
      <c r="H46" s="171"/>
      <c r="J46" s="42">
        <v>30</v>
      </c>
      <c r="K46" s="172"/>
      <c r="M46" s="42">
        <v>30</v>
      </c>
      <c r="N46" s="172"/>
      <c r="P46" s="42">
        <v>30</v>
      </c>
      <c r="Q46" s="172"/>
      <c r="S46" s="42">
        <v>30</v>
      </c>
      <c r="T46" s="172"/>
      <c r="V46" s="42">
        <v>30</v>
      </c>
      <c r="W46" s="172"/>
      <c r="Y46" s="42">
        <v>30</v>
      </c>
      <c r="Z46" s="172"/>
    </row>
    <row r="47" spans="1:26" ht="16" customHeight="1" x14ac:dyDescent="0.2">
      <c r="A47" s="42">
        <v>31</v>
      </c>
      <c r="B47" s="171"/>
      <c r="D47" s="42">
        <v>31</v>
      </c>
      <c r="E47" s="171"/>
      <c r="G47" s="42">
        <v>31</v>
      </c>
      <c r="H47" s="171"/>
      <c r="J47" s="42">
        <v>31</v>
      </c>
      <c r="K47" s="172"/>
      <c r="M47" s="42">
        <v>31</v>
      </c>
      <c r="N47" s="172"/>
      <c r="P47" s="42">
        <v>31</v>
      </c>
      <c r="Q47" s="172"/>
      <c r="S47" s="42">
        <v>31</v>
      </c>
      <c r="T47" s="172"/>
      <c r="V47" s="42">
        <v>31</v>
      </c>
      <c r="W47" s="172"/>
      <c r="Y47" s="42">
        <v>31</v>
      </c>
      <c r="Z47" s="172"/>
    </row>
    <row r="48" spans="1:26" ht="16" customHeight="1" x14ac:dyDescent="0.2">
      <c r="A48" s="42">
        <v>32</v>
      </c>
      <c r="B48" s="171"/>
      <c r="D48" s="42">
        <v>32</v>
      </c>
      <c r="E48" s="171"/>
      <c r="G48" s="42">
        <v>32</v>
      </c>
      <c r="H48" s="171"/>
      <c r="J48" s="42">
        <v>32</v>
      </c>
      <c r="K48" s="172"/>
      <c r="M48" s="42">
        <v>32</v>
      </c>
      <c r="N48" s="172"/>
      <c r="P48" s="42">
        <v>32</v>
      </c>
      <c r="Q48" s="172"/>
      <c r="S48" s="42">
        <v>32</v>
      </c>
      <c r="T48" s="172"/>
      <c r="V48" s="42">
        <v>32</v>
      </c>
      <c r="W48" s="172"/>
      <c r="Y48" s="42">
        <v>32</v>
      </c>
      <c r="Z48" s="172"/>
    </row>
    <row r="49" spans="1:26" ht="16" customHeight="1" x14ac:dyDescent="0.2">
      <c r="A49" s="42">
        <v>33</v>
      </c>
      <c r="B49" s="171"/>
      <c r="D49" s="42">
        <v>33</v>
      </c>
      <c r="E49" s="171"/>
      <c r="G49" s="42">
        <v>33</v>
      </c>
      <c r="H49" s="171"/>
      <c r="J49" s="42">
        <v>33</v>
      </c>
      <c r="K49" s="172"/>
      <c r="M49" s="42">
        <v>33</v>
      </c>
      <c r="N49" s="172"/>
      <c r="P49" s="42">
        <v>33</v>
      </c>
      <c r="Q49" s="172"/>
      <c r="S49" s="42">
        <v>33</v>
      </c>
      <c r="T49" s="172"/>
      <c r="V49" s="42">
        <v>33</v>
      </c>
      <c r="W49" s="172"/>
      <c r="Y49" s="42">
        <v>33</v>
      </c>
      <c r="Z49" s="172"/>
    </row>
    <row r="50" spans="1:26" ht="16" customHeight="1" x14ac:dyDescent="0.2">
      <c r="A50" s="42">
        <v>34</v>
      </c>
      <c r="B50" s="171"/>
      <c r="D50" s="42">
        <v>34</v>
      </c>
      <c r="E50" s="171"/>
      <c r="G50" s="42">
        <v>34</v>
      </c>
      <c r="H50" s="171"/>
      <c r="J50" s="42">
        <v>34</v>
      </c>
      <c r="K50" s="172"/>
      <c r="M50" s="42">
        <v>34</v>
      </c>
      <c r="N50" s="172"/>
      <c r="P50" s="42">
        <v>34</v>
      </c>
      <c r="Q50" s="172"/>
      <c r="S50" s="42">
        <v>34</v>
      </c>
      <c r="T50" s="172"/>
      <c r="V50" s="42">
        <v>34</v>
      </c>
      <c r="W50" s="172"/>
      <c r="Y50" s="42">
        <v>34</v>
      </c>
      <c r="Z50" s="172"/>
    </row>
    <row r="51" spans="1:26" ht="16" customHeight="1" x14ac:dyDescent="0.2">
      <c r="A51" s="42">
        <v>35</v>
      </c>
      <c r="B51" s="171"/>
      <c r="D51" s="42">
        <v>35</v>
      </c>
      <c r="E51" s="171"/>
      <c r="G51" s="42">
        <v>35</v>
      </c>
      <c r="H51" s="171"/>
      <c r="J51" s="42">
        <v>35</v>
      </c>
      <c r="K51" s="172"/>
      <c r="M51" s="42">
        <v>35</v>
      </c>
      <c r="N51" s="172"/>
      <c r="P51" s="42">
        <v>35</v>
      </c>
      <c r="Q51" s="172"/>
      <c r="S51" s="42">
        <v>35</v>
      </c>
      <c r="T51" s="172"/>
      <c r="V51" s="42">
        <v>35</v>
      </c>
      <c r="W51" s="172"/>
      <c r="Y51" s="42">
        <v>35</v>
      </c>
      <c r="Z51" s="172"/>
    </row>
    <row r="52" spans="1:26" ht="16" customHeight="1" x14ac:dyDescent="0.2">
      <c r="A52" s="42">
        <v>36</v>
      </c>
      <c r="B52" s="171"/>
      <c r="D52" s="42">
        <v>36</v>
      </c>
      <c r="E52" s="171"/>
      <c r="G52" s="42">
        <v>36</v>
      </c>
      <c r="H52" s="171"/>
      <c r="J52" s="42">
        <v>36</v>
      </c>
      <c r="K52" s="172"/>
      <c r="M52" s="42">
        <v>36</v>
      </c>
      <c r="N52" s="172"/>
      <c r="P52" s="42">
        <v>36</v>
      </c>
      <c r="Q52" s="172"/>
      <c r="S52" s="42">
        <v>36</v>
      </c>
      <c r="T52" s="172"/>
      <c r="V52" s="42">
        <v>36</v>
      </c>
      <c r="W52" s="172"/>
      <c r="Y52" s="42">
        <v>36</v>
      </c>
      <c r="Z52" s="172"/>
    </row>
    <row r="53" spans="1:26" ht="16" customHeight="1" x14ac:dyDescent="0.2">
      <c r="A53" s="42">
        <v>37</v>
      </c>
      <c r="B53" s="171"/>
      <c r="D53" s="42">
        <v>37</v>
      </c>
      <c r="E53" s="171"/>
      <c r="G53" s="42">
        <v>37</v>
      </c>
      <c r="H53" s="171"/>
      <c r="J53" s="42">
        <v>37</v>
      </c>
      <c r="K53" s="172"/>
      <c r="M53" s="42">
        <v>37</v>
      </c>
      <c r="N53" s="172"/>
      <c r="P53" s="42">
        <v>37</v>
      </c>
      <c r="Q53" s="172"/>
      <c r="S53" s="42">
        <v>37</v>
      </c>
      <c r="T53" s="172"/>
      <c r="V53" s="42">
        <v>37</v>
      </c>
      <c r="W53" s="172"/>
      <c r="Y53" s="42">
        <v>37</v>
      </c>
      <c r="Z53" s="172"/>
    </row>
    <row r="54" spans="1:26" ht="16" customHeight="1" x14ac:dyDescent="0.2">
      <c r="A54" s="42">
        <v>38</v>
      </c>
      <c r="B54" s="171"/>
      <c r="D54" s="42">
        <v>38</v>
      </c>
      <c r="E54" s="171"/>
      <c r="G54" s="42">
        <v>38</v>
      </c>
      <c r="H54" s="171"/>
      <c r="J54" s="42">
        <v>38</v>
      </c>
      <c r="K54" s="172"/>
      <c r="M54" s="42">
        <v>38</v>
      </c>
      <c r="N54" s="172"/>
      <c r="P54" s="42">
        <v>38</v>
      </c>
      <c r="Q54" s="172"/>
      <c r="S54" s="42">
        <v>38</v>
      </c>
      <c r="T54" s="172"/>
      <c r="V54" s="42">
        <v>38</v>
      </c>
      <c r="W54" s="172"/>
      <c r="Y54" s="42">
        <v>38</v>
      </c>
      <c r="Z54" s="172"/>
    </row>
    <row r="55" spans="1:26" ht="16" customHeight="1" x14ac:dyDescent="0.2">
      <c r="A55" s="42">
        <v>39</v>
      </c>
      <c r="B55" s="171"/>
      <c r="D55" s="42">
        <v>39</v>
      </c>
      <c r="E55" s="171"/>
      <c r="G55" s="42">
        <v>39</v>
      </c>
      <c r="H55" s="171"/>
      <c r="J55" s="42">
        <v>39</v>
      </c>
      <c r="K55" s="172"/>
      <c r="M55" s="42">
        <v>39</v>
      </c>
      <c r="N55" s="172"/>
      <c r="P55" s="42">
        <v>39</v>
      </c>
      <c r="Q55" s="172"/>
      <c r="S55" s="42">
        <v>39</v>
      </c>
      <c r="T55" s="172"/>
      <c r="V55" s="42">
        <v>39</v>
      </c>
      <c r="W55" s="172"/>
      <c r="Y55" s="42">
        <v>39</v>
      </c>
      <c r="Z55" s="172"/>
    </row>
    <row r="56" spans="1:26" ht="16" customHeight="1" x14ac:dyDescent="0.2">
      <c r="A56" s="42">
        <v>40</v>
      </c>
      <c r="B56" s="171"/>
      <c r="D56" s="42">
        <v>40</v>
      </c>
      <c r="E56" s="171"/>
      <c r="G56" s="42">
        <v>40</v>
      </c>
      <c r="H56" s="171"/>
      <c r="J56" s="42">
        <v>40</v>
      </c>
      <c r="K56" s="172"/>
      <c r="M56" s="42">
        <v>40</v>
      </c>
      <c r="N56" s="172"/>
      <c r="P56" s="42">
        <v>40</v>
      </c>
      <c r="Q56" s="172"/>
      <c r="S56" s="42">
        <v>40</v>
      </c>
      <c r="T56" s="172"/>
      <c r="V56" s="42">
        <v>40</v>
      </c>
      <c r="W56" s="172"/>
      <c r="Y56" s="42">
        <v>40</v>
      </c>
      <c r="Z56" s="172"/>
    </row>
    <row r="57" spans="1:26" ht="16" customHeight="1" x14ac:dyDescent="0.2">
      <c r="A57" s="42">
        <v>41</v>
      </c>
      <c r="B57" s="171"/>
      <c r="D57" s="42">
        <v>41</v>
      </c>
      <c r="E57" s="171"/>
      <c r="G57" s="42">
        <v>41</v>
      </c>
      <c r="H57" s="171"/>
      <c r="J57" s="42">
        <v>41</v>
      </c>
      <c r="K57" s="172"/>
      <c r="M57" s="42">
        <v>41</v>
      </c>
      <c r="N57" s="172"/>
      <c r="P57" s="42">
        <v>41</v>
      </c>
      <c r="Q57" s="172"/>
      <c r="S57" s="42">
        <v>41</v>
      </c>
      <c r="T57" s="172"/>
      <c r="V57" s="42">
        <v>41</v>
      </c>
      <c r="W57" s="172"/>
      <c r="Y57" s="42">
        <v>41</v>
      </c>
      <c r="Z57" s="172"/>
    </row>
    <row r="58" spans="1:26" ht="16" customHeight="1" x14ac:dyDescent="0.2">
      <c r="A58" s="42">
        <v>42</v>
      </c>
      <c r="B58" s="171"/>
      <c r="D58" s="42">
        <v>42</v>
      </c>
      <c r="E58" s="171"/>
      <c r="G58" s="42">
        <v>42</v>
      </c>
      <c r="H58" s="171"/>
      <c r="J58" s="42">
        <v>42</v>
      </c>
      <c r="K58" s="172"/>
      <c r="M58" s="42">
        <v>42</v>
      </c>
      <c r="N58" s="172"/>
      <c r="P58" s="42">
        <v>42</v>
      </c>
      <c r="Q58" s="172"/>
      <c r="S58" s="42">
        <v>42</v>
      </c>
      <c r="T58" s="172"/>
      <c r="V58" s="42">
        <v>42</v>
      </c>
      <c r="W58" s="172"/>
      <c r="Y58" s="42">
        <v>42</v>
      </c>
      <c r="Z58" s="172"/>
    </row>
    <row r="59" spans="1:26" ht="16" customHeight="1" x14ac:dyDescent="0.2">
      <c r="A59" s="42">
        <v>43</v>
      </c>
      <c r="B59" s="171"/>
      <c r="D59" s="42">
        <v>43</v>
      </c>
      <c r="E59" s="171"/>
      <c r="G59" s="42">
        <v>43</v>
      </c>
      <c r="H59" s="171"/>
      <c r="J59" s="42">
        <v>43</v>
      </c>
      <c r="K59" s="172"/>
      <c r="M59" s="42">
        <v>43</v>
      </c>
      <c r="N59" s="172"/>
      <c r="P59" s="42">
        <v>43</v>
      </c>
      <c r="Q59" s="172"/>
      <c r="S59" s="42">
        <v>43</v>
      </c>
      <c r="T59" s="172"/>
      <c r="V59" s="42">
        <v>43</v>
      </c>
      <c r="W59" s="172"/>
      <c r="Y59" s="42">
        <v>43</v>
      </c>
      <c r="Z59" s="172"/>
    </row>
    <row r="60" spans="1:26" ht="16" customHeight="1" x14ac:dyDescent="0.2">
      <c r="A60" s="42">
        <v>44</v>
      </c>
      <c r="B60" s="171"/>
      <c r="D60" s="42">
        <v>44</v>
      </c>
      <c r="E60" s="171"/>
      <c r="G60" s="42">
        <v>44</v>
      </c>
      <c r="H60" s="171"/>
      <c r="J60" s="42">
        <v>44</v>
      </c>
      <c r="K60" s="172"/>
      <c r="M60" s="42">
        <v>44</v>
      </c>
      <c r="N60" s="172"/>
      <c r="P60" s="42">
        <v>44</v>
      </c>
      <c r="Q60" s="172"/>
      <c r="S60" s="42">
        <v>44</v>
      </c>
      <c r="T60" s="172"/>
      <c r="V60" s="42">
        <v>44</v>
      </c>
      <c r="W60" s="172"/>
      <c r="Y60" s="42">
        <v>44</v>
      </c>
      <c r="Z60" s="172"/>
    </row>
    <row r="61" spans="1:26" ht="16" customHeight="1" x14ac:dyDescent="0.2">
      <c r="A61" s="42">
        <v>45</v>
      </c>
      <c r="B61" s="171"/>
      <c r="D61" s="42">
        <v>45</v>
      </c>
      <c r="E61" s="171"/>
      <c r="G61" s="42">
        <v>45</v>
      </c>
      <c r="H61" s="171"/>
      <c r="J61" s="42">
        <v>45</v>
      </c>
      <c r="K61" s="172"/>
      <c r="M61" s="42">
        <v>45</v>
      </c>
      <c r="N61" s="172"/>
      <c r="P61" s="42">
        <v>45</v>
      </c>
      <c r="Q61" s="172"/>
      <c r="S61" s="42">
        <v>45</v>
      </c>
      <c r="T61" s="172"/>
      <c r="V61" s="42">
        <v>45</v>
      </c>
      <c r="W61" s="172"/>
      <c r="Y61" s="42">
        <v>45</v>
      </c>
      <c r="Z61" s="172"/>
    </row>
    <row r="62" spans="1:26" ht="16" customHeight="1" x14ac:dyDescent="0.2">
      <c r="A62" s="42">
        <v>46</v>
      </c>
      <c r="B62" s="171"/>
      <c r="D62" s="42">
        <v>46</v>
      </c>
      <c r="E62" s="171"/>
      <c r="G62" s="42">
        <v>46</v>
      </c>
      <c r="H62" s="171"/>
      <c r="J62" s="42">
        <v>46</v>
      </c>
      <c r="K62" s="172"/>
      <c r="M62" s="42">
        <v>46</v>
      </c>
      <c r="N62" s="172"/>
      <c r="P62" s="42">
        <v>46</v>
      </c>
      <c r="Q62" s="172"/>
      <c r="S62" s="42">
        <v>46</v>
      </c>
      <c r="T62" s="172"/>
      <c r="V62" s="42">
        <v>46</v>
      </c>
      <c r="W62" s="172"/>
      <c r="Y62" s="42">
        <v>46</v>
      </c>
      <c r="Z62" s="172"/>
    </row>
    <row r="63" spans="1:26" ht="16" customHeight="1" x14ac:dyDescent="0.2">
      <c r="A63" s="42">
        <v>47</v>
      </c>
      <c r="B63" s="171"/>
      <c r="D63" s="42">
        <v>47</v>
      </c>
      <c r="E63" s="171"/>
      <c r="G63" s="42">
        <v>47</v>
      </c>
      <c r="H63" s="171"/>
      <c r="J63" s="42">
        <v>47</v>
      </c>
      <c r="K63" s="172"/>
      <c r="M63" s="42">
        <v>47</v>
      </c>
      <c r="N63" s="172"/>
      <c r="P63" s="42">
        <v>47</v>
      </c>
      <c r="Q63" s="172"/>
      <c r="S63" s="42">
        <v>47</v>
      </c>
      <c r="T63" s="172"/>
      <c r="V63" s="42">
        <v>47</v>
      </c>
      <c r="W63" s="172"/>
      <c r="Y63" s="42">
        <v>47</v>
      </c>
      <c r="Z63" s="172"/>
    </row>
    <row r="64" spans="1:26" ht="16" customHeight="1" x14ac:dyDescent="0.2">
      <c r="A64" s="42">
        <v>48</v>
      </c>
      <c r="B64" s="171"/>
      <c r="D64" s="42">
        <v>48</v>
      </c>
      <c r="E64" s="171"/>
      <c r="G64" s="42">
        <v>48</v>
      </c>
      <c r="H64" s="171"/>
      <c r="J64" s="42">
        <v>48</v>
      </c>
      <c r="K64" s="172"/>
      <c r="M64" s="42">
        <v>48</v>
      </c>
      <c r="N64" s="172"/>
      <c r="P64" s="42">
        <v>48</v>
      </c>
      <c r="Q64" s="172"/>
      <c r="S64" s="42">
        <v>48</v>
      </c>
      <c r="T64" s="172"/>
      <c r="V64" s="42">
        <v>48</v>
      </c>
      <c r="W64" s="172"/>
      <c r="Y64" s="42">
        <v>48</v>
      </c>
      <c r="Z64" s="172"/>
    </row>
    <row r="65" spans="1:26" ht="16" customHeight="1" x14ac:dyDescent="0.2">
      <c r="A65" s="42">
        <v>49</v>
      </c>
      <c r="B65" s="171"/>
      <c r="D65" s="42">
        <v>49</v>
      </c>
      <c r="E65" s="171"/>
      <c r="G65" s="42">
        <v>49</v>
      </c>
      <c r="H65" s="171"/>
      <c r="J65" s="42">
        <v>49</v>
      </c>
      <c r="K65" s="172"/>
      <c r="M65" s="42">
        <v>49</v>
      </c>
      <c r="N65" s="172"/>
      <c r="P65" s="42">
        <v>49</v>
      </c>
      <c r="Q65" s="172"/>
      <c r="S65" s="42">
        <v>49</v>
      </c>
      <c r="T65" s="172"/>
      <c r="V65" s="42">
        <v>49</v>
      </c>
      <c r="W65" s="172"/>
      <c r="Y65" s="42">
        <v>49</v>
      </c>
      <c r="Z65" s="172"/>
    </row>
    <row r="66" spans="1:26" ht="16" customHeight="1" x14ac:dyDescent="0.2">
      <c r="A66" s="42">
        <v>50</v>
      </c>
      <c r="B66" s="171"/>
      <c r="D66" s="42">
        <v>50</v>
      </c>
      <c r="E66" s="171"/>
      <c r="G66" s="42">
        <v>50</v>
      </c>
      <c r="H66" s="171"/>
      <c r="J66" s="42">
        <v>50</v>
      </c>
      <c r="K66" s="172"/>
      <c r="M66" s="42">
        <v>50</v>
      </c>
      <c r="N66" s="172"/>
      <c r="P66" s="42">
        <v>50</v>
      </c>
      <c r="Q66" s="172"/>
      <c r="S66" s="42">
        <v>50</v>
      </c>
      <c r="T66" s="172"/>
      <c r="V66" s="42">
        <v>50</v>
      </c>
      <c r="W66" s="172"/>
      <c r="Y66" s="42">
        <v>50</v>
      </c>
      <c r="Z66" s="172"/>
    </row>
    <row r="67" spans="1:26" ht="16" customHeight="1" x14ac:dyDescent="0.2">
      <c r="A67" s="42">
        <v>51</v>
      </c>
      <c r="B67" s="171"/>
      <c r="D67" s="42">
        <v>51</v>
      </c>
      <c r="E67" s="171"/>
      <c r="G67" s="42">
        <v>51</v>
      </c>
      <c r="H67" s="171"/>
      <c r="J67" s="42">
        <v>51</v>
      </c>
      <c r="K67" s="172"/>
      <c r="M67" s="42">
        <v>51</v>
      </c>
      <c r="N67" s="172"/>
      <c r="P67" s="42">
        <v>51</v>
      </c>
      <c r="Q67" s="172"/>
      <c r="S67" s="42">
        <v>51</v>
      </c>
      <c r="T67" s="172"/>
      <c r="V67" s="42">
        <v>51</v>
      </c>
      <c r="W67" s="172"/>
      <c r="Y67" s="42">
        <v>51</v>
      </c>
      <c r="Z67" s="172"/>
    </row>
    <row r="68" spans="1:26" ht="16" customHeight="1" x14ac:dyDescent="0.2">
      <c r="A68" s="42">
        <v>52</v>
      </c>
      <c r="B68" s="171"/>
      <c r="D68" s="42">
        <v>52</v>
      </c>
      <c r="E68" s="171"/>
      <c r="G68" s="42">
        <v>52</v>
      </c>
      <c r="H68" s="171"/>
      <c r="J68" s="42">
        <v>52</v>
      </c>
      <c r="K68" s="172"/>
      <c r="M68" s="42">
        <v>52</v>
      </c>
      <c r="N68" s="172"/>
      <c r="P68" s="42">
        <v>52</v>
      </c>
      <c r="Q68" s="172"/>
      <c r="S68" s="42">
        <v>52</v>
      </c>
      <c r="T68" s="172"/>
      <c r="V68" s="42">
        <v>52</v>
      </c>
      <c r="W68" s="172"/>
      <c r="Y68" s="42">
        <v>52</v>
      </c>
      <c r="Z68" s="172"/>
    </row>
    <row r="69" spans="1:26" ht="16" customHeight="1" x14ac:dyDescent="0.2">
      <c r="A69" s="42">
        <v>53</v>
      </c>
      <c r="B69" s="171"/>
      <c r="D69" s="42">
        <v>53</v>
      </c>
      <c r="E69" s="171"/>
      <c r="G69" s="42">
        <v>53</v>
      </c>
      <c r="H69" s="171"/>
      <c r="J69" s="42">
        <v>53</v>
      </c>
      <c r="K69" s="172"/>
      <c r="M69" s="42">
        <v>53</v>
      </c>
      <c r="N69" s="172"/>
      <c r="P69" s="42">
        <v>53</v>
      </c>
      <c r="Q69" s="172"/>
      <c r="S69" s="42">
        <v>53</v>
      </c>
      <c r="T69" s="172"/>
      <c r="V69" s="42">
        <v>53</v>
      </c>
      <c r="W69" s="172"/>
      <c r="Y69" s="42">
        <v>53</v>
      </c>
      <c r="Z69" s="172"/>
    </row>
    <row r="70" spans="1:26" ht="16" customHeight="1" x14ac:dyDescent="0.2">
      <c r="A70" s="42">
        <v>54</v>
      </c>
      <c r="B70" s="171"/>
      <c r="D70" s="42">
        <v>54</v>
      </c>
      <c r="E70" s="171"/>
      <c r="G70" s="42">
        <v>54</v>
      </c>
      <c r="H70" s="171"/>
      <c r="J70" s="42">
        <v>54</v>
      </c>
      <c r="K70" s="172"/>
      <c r="M70" s="42">
        <v>54</v>
      </c>
      <c r="N70" s="172"/>
      <c r="P70" s="42">
        <v>54</v>
      </c>
      <c r="Q70" s="172"/>
      <c r="S70" s="42">
        <v>54</v>
      </c>
      <c r="T70" s="172"/>
      <c r="V70" s="42">
        <v>54</v>
      </c>
      <c r="W70" s="172"/>
      <c r="Y70" s="42">
        <v>54</v>
      </c>
      <c r="Z70" s="172"/>
    </row>
    <row r="71" spans="1:26" ht="16" customHeight="1" x14ac:dyDescent="0.2">
      <c r="A71" s="42">
        <v>55</v>
      </c>
      <c r="B71" s="171"/>
      <c r="D71" s="42">
        <v>55</v>
      </c>
      <c r="E71" s="171"/>
      <c r="G71" s="42">
        <v>55</v>
      </c>
      <c r="H71" s="171"/>
      <c r="J71" s="42">
        <v>55</v>
      </c>
      <c r="K71" s="172"/>
      <c r="M71" s="42">
        <v>55</v>
      </c>
      <c r="N71" s="172"/>
      <c r="P71" s="42">
        <v>55</v>
      </c>
      <c r="Q71" s="172"/>
      <c r="S71" s="42">
        <v>55</v>
      </c>
      <c r="T71" s="172"/>
      <c r="V71" s="42">
        <v>55</v>
      </c>
      <c r="W71" s="172"/>
      <c r="Y71" s="42">
        <v>55</v>
      </c>
      <c r="Z71" s="172"/>
    </row>
    <row r="72" spans="1:26" ht="16" customHeight="1" x14ac:dyDescent="0.2">
      <c r="A72" s="42">
        <v>56</v>
      </c>
      <c r="B72" s="171"/>
      <c r="D72" s="42">
        <v>56</v>
      </c>
      <c r="E72" s="171"/>
      <c r="G72" s="42">
        <v>56</v>
      </c>
      <c r="H72" s="171"/>
      <c r="J72" s="42">
        <v>56</v>
      </c>
      <c r="K72" s="172"/>
      <c r="M72" s="42">
        <v>56</v>
      </c>
      <c r="N72" s="172"/>
      <c r="P72" s="42">
        <v>56</v>
      </c>
      <c r="Q72" s="172"/>
      <c r="S72" s="42">
        <v>56</v>
      </c>
      <c r="T72" s="172"/>
      <c r="V72" s="42">
        <v>56</v>
      </c>
      <c r="W72" s="172"/>
      <c r="Y72" s="42">
        <v>56</v>
      </c>
      <c r="Z72" s="172"/>
    </row>
    <row r="73" spans="1:26" ht="16" customHeight="1" x14ac:dyDescent="0.2">
      <c r="A73" s="42">
        <v>57</v>
      </c>
      <c r="B73" s="171"/>
      <c r="D73" s="42">
        <v>57</v>
      </c>
      <c r="E73" s="171"/>
      <c r="G73" s="42">
        <v>57</v>
      </c>
      <c r="H73" s="171"/>
      <c r="J73" s="42">
        <v>57</v>
      </c>
      <c r="K73" s="172"/>
      <c r="M73" s="42">
        <v>57</v>
      </c>
      <c r="N73" s="172"/>
      <c r="P73" s="42">
        <v>57</v>
      </c>
      <c r="Q73" s="172"/>
      <c r="S73" s="42">
        <v>57</v>
      </c>
      <c r="T73" s="172"/>
      <c r="V73" s="42">
        <v>57</v>
      </c>
      <c r="W73" s="172"/>
      <c r="Y73" s="42">
        <v>57</v>
      </c>
      <c r="Z73" s="172"/>
    </row>
    <row r="74" spans="1:26" ht="16" customHeight="1" x14ac:dyDescent="0.2">
      <c r="A74" s="42">
        <v>58</v>
      </c>
      <c r="B74" s="171"/>
      <c r="D74" s="42">
        <v>58</v>
      </c>
      <c r="E74" s="171"/>
      <c r="G74" s="42">
        <v>58</v>
      </c>
      <c r="H74" s="171"/>
      <c r="J74" s="42">
        <v>58</v>
      </c>
      <c r="K74" s="172"/>
      <c r="M74" s="42">
        <v>58</v>
      </c>
      <c r="N74" s="172"/>
      <c r="P74" s="42">
        <v>58</v>
      </c>
      <c r="Q74" s="172"/>
      <c r="S74" s="42">
        <v>58</v>
      </c>
      <c r="T74" s="172"/>
      <c r="V74" s="42">
        <v>58</v>
      </c>
      <c r="W74" s="172"/>
      <c r="Y74" s="42">
        <v>58</v>
      </c>
      <c r="Z74" s="172"/>
    </row>
    <row r="75" spans="1:26" ht="16" customHeight="1" x14ac:dyDescent="0.2">
      <c r="A75" s="42">
        <v>59</v>
      </c>
      <c r="B75" s="171"/>
      <c r="D75" s="42">
        <v>59</v>
      </c>
      <c r="E75" s="171"/>
      <c r="G75" s="42">
        <v>59</v>
      </c>
      <c r="H75" s="171"/>
      <c r="J75" s="42">
        <v>59</v>
      </c>
      <c r="K75" s="172"/>
      <c r="M75" s="42">
        <v>59</v>
      </c>
      <c r="N75" s="172"/>
      <c r="P75" s="42">
        <v>59</v>
      </c>
      <c r="Q75" s="172"/>
      <c r="S75" s="42">
        <v>59</v>
      </c>
      <c r="T75" s="172"/>
      <c r="V75" s="42">
        <v>59</v>
      </c>
      <c r="W75" s="172"/>
      <c r="Y75" s="42">
        <v>59</v>
      </c>
      <c r="Z75" s="172"/>
    </row>
    <row r="76" spans="1:26" ht="16" customHeight="1" x14ac:dyDescent="0.2">
      <c r="A76" s="42">
        <v>60</v>
      </c>
      <c r="B76" s="171"/>
      <c r="D76" s="42">
        <v>60</v>
      </c>
      <c r="E76" s="171"/>
      <c r="G76" s="42">
        <v>60</v>
      </c>
      <c r="H76" s="171"/>
      <c r="J76" s="42">
        <v>60</v>
      </c>
      <c r="K76" s="172"/>
      <c r="M76" s="42">
        <v>60</v>
      </c>
      <c r="N76" s="172"/>
      <c r="P76" s="42">
        <v>60</v>
      </c>
      <c r="Q76" s="172"/>
      <c r="S76" s="42">
        <v>60</v>
      </c>
      <c r="T76" s="172"/>
      <c r="V76" s="42">
        <v>60</v>
      </c>
      <c r="W76" s="172"/>
      <c r="Y76" s="42">
        <v>60</v>
      </c>
      <c r="Z76" s="172"/>
    </row>
    <row r="77" spans="1:26" ht="16" customHeight="1" x14ac:dyDescent="0.2">
      <c r="A77" s="42">
        <v>61</v>
      </c>
      <c r="B77" s="171"/>
      <c r="D77" s="42">
        <v>61</v>
      </c>
      <c r="E77" s="171"/>
      <c r="G77" s="42">
        <v>61</v>
      </c>
      <c r="H77" s="171"/>
      <c r="J77" s="42">
        <v>61</v>
      </c>
      <c r="K77" s="172"/>
      <c r="M77" s="42">
        <v>61</v>
      </c>
      <c r="N77" s="172"/>
      <c r="P77" s="42">
        <v>61</v>
      </c>
      <c r="Q77" s="172"/>
      <c r="S77" s="42">
        <v>61</v>
      </c>
      <c r="T77" s="172"/>
      <c r="V77" s="42">
        <v>61</v>
      </c>
      <c r="W77" s="172"/>
      <c r="Y77" s="42">
        <v>61</v>
      </c>
      <c r="Z77" s="172"/>
    </row>
    <row r="78" spans="1:26" ht="16" customHeight="1" x14ac:dyDescent="0.2">
      <c r="A78" s="42">
        <v>62</v>
      </c>
      <c r="B78" s="171"/>
      <c r="D78" s="42">
        <v>62</v>
      </c>
      <c r="E78" s="171"/>
      <c r="G78" s="42">
        <v>62</v>
      </c>
      <c r="H78" s="171"/>
      <c r="J78" s="42">
        <v>62</v>
      </c>
      <c r="K78" s="172"/>
      <c r="M78" s="42">
        <v>62</v>
      </c>
      <c r="N78" s="172"/>
      <c r="P78" s="42">
        <v>62</v>
      </c>
      <c r="Q78" s="172"/>
      <c r="S78" s="42">
        <v>62</v>
      </c>
      <c r="T78" s="172"/>
      <c r="V78" s="42">
        <v>62</v>
      </c>
      <c r="W78" s="172"/>
      <c r="Y78" s="42">
        <v>62</v>
      </c>
      <c r="Z78" s="172"/>
    </row>
    <row r="79" spans="1:26" ht="16" customHeight="1" x14ac:dyDescent="0.2">
      <c r="A79" s="42">
        <v>63</v>
      </c>
      <c r="B79" s="171"/>
      <c r="D79" s="42">
        <v>63</v>
      </c>
      <c r="E79" s="171"/>
      <c r="G79" s="42">
        <v>63</v>
      </c>
      <c r="H79" s="171"/>
      <c r="J79" s="42">
        <v>63</v>
      </c>
      <c r="K79" s="172"/>
      <c r="M79" s="42">
        <v>63</v>
      </c>
      <c r="N79" s="172"/>
      <c r="P79" s="42">
        <v>63</v>
      </c>
      <c r="Q79" s="172"/>
      <c r="S79" s="42">
        <v>63</v>
      </c>
      <c r="T79" s="172"/>
      <c r="V79" s="42">
        <v>63</v>
      </c>
      <c r="W79" s="172"/>
      <c r="Y79" s="42">
        <v>63</v>
      </c>
      <c r="Z79" s="172"/>
    </row>
    <row r="80" spans="1:26" ht="16" customHeight="1" x14ac:dyDescent="0.2">
      <c r="A80" s="42">
        <v>64</v>
      </c>
      <c r="B80" s="171"/>
      <c r="D80" s="42">
        <v>64</v>
      </c>
      <c r="E80" s="171"/>
      <c r="G80" s="42">
        <v>64</v>
      </c>
      <c r="H80" s="171"/>
      <c r="J80" s="42">
        <v>64</v>
      </c>
      <c r="K80" s="172"/>
      <c r="M80" s="42">
        <v>64</v>
      </c>
      <c r="N80" s="172"/>
      <c r="P80" s="42">
        <v>64</v>
      </c>
      <c r="Q80" s="172"/>
      <c r="S80" s="42">
        <v>64</v>
      </c>
      <c r="T80" s="172"/>
      <c r="V80" s="42">
        <v>64</v>
      </c>
      <c r="W80" s="172"/>
      <c r="Y80" s="42">
        <v>64</v>
      </c>
      <c r="Z80" s="172"/>
    </row>
    <row r="81" spans="1:26" ht="16" customHeight="1" x14ac:dyDescent="0.2">
      <c r="A81" s="42">
        <v>65</v>
      </c>
      <c r="B81" s="171"/>
      <c r="D81" s="42">
        <v>65</v>
      </c>
      <c r="E81" s="171"/>
      <c r="G81" s="42">
        <v>65</v>
      </c>
      <c r="H81" s="171"/>
      <c r="J81" s="42">
        <v>65</v>
      </c>
      <c r="K81" s="172"/>
      <c r="M81" s="42">
        <v>65</v>
      </c>
      <c r="N81" s="172"/>
      <c r="P81" s="42">
        <v>65</v>
      </c>
      <c r="Q81" s="172"/>
      <c r="S81" s="42">
        <v>65</v>
      </c>
      <c r="T81" s="172"/>
      <c r="V81" s="42">
        <v>65</v>
      </c>
      <c r="W81" s="172"/>
      <c r="Y81" s="42">
        <v>65</v>
      </c>
      <c r="Z81" s="172"/>
    </row>
    <row r="82" spans="1:26" ht="16" customHeight="1" x14ac:dyDescent="0.2">
      <c r="A82" s="42">
        <v>66</v>
      </c>
      <c r="B82" s="171"/>
      <c r="D82" s="42">
        <v>66</v>
      </c>
      <c r="E82" s="171"/>
      <c r="G82" s="42">
        <v>66</v>
      </c>
      <c r="H82" s="171"/>
      <c r="J82" s="42">
        <v>66</v>
      </c>
      <c r="K82" s="172"/>
      <c r="M82" s="42">
        <v>66</v>
      </c>
      <c r="N82" s="172"/>
      <c r="P82" s="42">
        <v>66</v>
      </c>
      <c r="Q82" s="172"/>
      <c r="S82" s="42">
        <v>66</v>
      </c>
      <c r="T82" s="172"/>
      <c r="V82" s="42">
        <v>66</v>
      </c>
      <c r="W82" s="172"/>
      <c r="Y82" s="42">
        <v>66</v>
      </c>
      <c r="Z82" s="172"/>
    </row>
    <row r="83" spans="1:26" ht="16" customHeight="1" x14ac:dyDescent="0.2">
      <c r="A83" s="42">
        <v>67</v>
      </c>
      <c r="B83" s="171"/>
      <c r="D83" s="42">
        <v>67</v>
      </c>
      <c r="E83" s="171"/>
      <c r="G83" s="42">
        <v>67</v>
      </c>
      <c r="H83" s="171"/>
      <c r="J83" s="42">
        <v>67</v>
      </c>
      <c r="K83" s="172"/>
      <c r="M83" s="42">
        <v>67</v>
      </c>
      <c r="N83" s="172"/>
      <c r="P83" s="42">
        <v>67</v>
      </c>
      <c r="Q83" s="172"/>
      <c r="S83" s="42">
        <v>67</v>
      </c>
      <c r="T83" s="172"/>
      <c r="V83" s="42">
        <v>67</v>
      </c>
      <c r="W83" s="172"/>
      <c r="Y83" s="42">
        <v>67</v>
      </c>
      <c r="Z83" s="172"/>
    </row>
    <row r="84" spans="1:26" ht="16" customHeight="1" x14ac:dyDescent="0.2">
      <c r="A84" s="42">
        <v>68</v>
      </c>
      <c r="B84" s="171"/>
      <c r="D84" s="42">
        <v>68</v>
      </c>
      <c r="E84" s="171"/>
      <c r="G84" s="42">
        <v>68</v>
      </c>
      <c r="H84" s="171"/>
      <c r="J84" s="42">
        <v>68</v>
      </c>
      <c r="K84" s="172"/>
      <c r="M84" s="42">
        <v>68</v>
      </c>
      <c r="N84" s="172"/>
      <c r="P84" s="42">
        <v>68</v>
      </c>
      <c r="Q84" s="172"/>
      <c r="S84" s="42">
        <v>68</v>
      </c>
      <c r="T84" s="172"/>
      <c r="V84" s="42">
        <v>68</v>
      </c>
      <c r="W84" s="172"/>
      <c r="Y84" s="42">
        <v>68</v>
      </c>
      <c r="Z84" s="172"/>
    </row>
    <row r="85" spans="1:26" ht="16" customHeight="1" x14ac:dyDescent="0.2">
      <c r="A85" s="42">
        <v>69</v>
      </c>
      <c r="B85" s="171"/>
      <c r="D85" s="42">
        <v>69</v>
      </c>
      <c r="E85" s="171"/>
      <c r="G85" s="42">
        <v>69</v>
      </c>
      <c r="H85" s="171"/>
      <c r="J85" s="42">
        <v>69</v>
      </c>
      <c r="K85" s="172"/>
      <c r="M85" s="42">
        <v>69</v>
      </c>
      <c r="N85" s="172"/>
      <c r="P85" s="42">
        <v>69</v>
      </c>
      <c r="Q85" s="172"/>
      <c r="S85" s="42">
        <v>69</v>
      </c>
      <c r="T85" s="172"/>
      <c r="V85" s="42">
        <v>69</v>
      </c>
      <c r="W85" s="172"/>
      <c r="Y85" s="42">
        <v>69</v>
      </c>
      <c r="Z85" s="172"/>
    </row>
    <row r="86" spans="1:26" ht="16" customHeight="1" x14ac:dyDescent="0.2">
      <c r="A86" s="42">
        <v>70</v>
      </c>
      <c r="B86" s="171"/>
      <c r="D86" s="42">
        <v>70</v>
      </c>
      <c r="E86" s="171"/>
      <c r="G86" s="42">
        <v>70</v>
      </c>
      <c r="H86" s="171"/>
      <c r="J86" s="42">
        <v>70</v>
      </c>
      <c r="K86" s="172"/>
      <c r="M86" s="42">
        <v>70</v>
      </c>
      <c r="N86" s="172"/>
      <c r="P86" s="42">
        <v>70</v>
      </c>
      <c r="Q86" s="172"/>
      <c r="S86" s="42">
        <v>70</v>
      </c>
      <c r="T86" s="172"/>
      <c r="V86" s="42">
        <v>70</v>
      </c>
      <c r="W86" s="172"/>
      <c r="Y86" s="42">
        <v>70</v>
      </c>
      <c r="Z86" s="172"/>
    </row>
    <row r="87" spans="1:26" ht="16" customHeight="1" x14ac:dyDescent="0.2">
      <c r="A87" s="42">
        <v>71</v>
      </c>
      <c r="B87" s="171"/>
      <c r="D87" s="42">
        <v>71</v>
      </c>
      <c r="E87" s="171"/>
      <c r="G87" s="42">
        <v>71</v>
      </c>
      <c r="H87" s="171"/>
      <c r="J87" s="42">
        <v>71</v>
      </c>
      <c r="K87" s="172"/>
      <c r="M87" s="42">
        <v>71</v>
      </c>
      <c r="N87" s="172"/>
      <c r="P87" s="42">
        <v>71</v>
      </c>
      <c r="Q87" s="172"/>
      <c r="S87" s="42">
        <v>71</v>
      </c>
      <c r="T87" s="172"/>
      <c r="V87" s="42">
        <v>71</v>
      </c>
      <c r="W87" s="172"/>
      <c r="Y87" s="42">
        <v>71</v>
      </c>
      <c r="Z87" s="172"/>
    </row>
    <row r="88" spans="1:26" ht="16" customHeight="1" x14ac:dyDescent="0.2">
      <c r="A88" s="42">
        <v>72</v>
      </c>
      <c r="B88" s="171"/>
      <c r="D88" s="42">
        <v>72</v>
      </c>
      <c r="E88" s="171"/>
      <c r="G88" s="42">
        <v>72</v>
      </c>
      <c r="H88" s="171"/>
      <c r="J88" s="42">
        <v>72</v>
      </c>
      <c r="K88" s="172"/>
      <c r="M88" s="42">
        <v>72</v>
      </c>
      <c r="N88" s="172"/>
      <c r="P88" s="42">
        <v>72</v>
      </c>
      <c r="Q88" s="172"/>
      <c r="S88" s="42">
        <v>72</v>
      </c>
      <c r="T88" s="172"/>
      <c r="V88" s="42">
        <v>72</v>
      </c>
      <c r="W88" s="172"/>
      <c r="Y88" s="42">
        <v>72</v>
      </c>
      <c r="Z88" s="172"/>
    </row>
    <row r="89" spans="1:26" ht="16" customHeight="1" x14ac:dyDescent="0.2">
      <c r="A89" s="42">
        <v>73</v>
      </c>
      <c r="B89" s="171"/>
      <c r="D89" s="42">
        <v>73</v>
      </c>
      <c r="E89" s="171"/>
      <c r="G89" s="42">
        <v>73</v>
      </c>
      <c r="H89" s="171"/>
      <c r="J89" s="42">
        <v>73</v>
      </c>
      <c r="K89" s="172"/>
      <c r="M89" s="42">
        <v>73</v>
      </c>
      <c r="N89" s="172"/>
      <c r="P89" s="42">
        <v>73</v>
      </c>
      <c r="Q89" s="172"/>
      <c r="S89" s="42">
        <v>73</v>
      </c>
      <c r="T89" s="172"/>
      <c r="V89" s="42">
        <v>73</v>
      </c>
      <c r="W89" s="172"/>
      <c r="Y89" s="42">
        <v>73</v>
      </c>
      <c r="Z89" s="172"/>
    </row>
    <row r="90" spans="1:26" ht="16" customHeight="1" x14ac:dyDescent="0.2">
      <c r="A90" s="42">
        <v>74</v>
      </c>
      <c r="B90" s="171"/>
      <c r="D90" s="42">
        <v>74</v>
      </c>
      <c r="E90" s="171"/>
      <c r="G90" s="42">
        <v>74</v>
      </c>
      <c r="H90" s="171"/>
      <c r="J90" s="42">
        <v>74</v>
      </c>
      <c r="K90" s="172"/>
      <c r="M90" s="42">
        <v>74</v>
      </c>
      <c r="N90" s="172"/>
      <c r="P90" s="42">
        <v>74</v>
      </c>
      <c r="Q90" s="172"/>
      <c r="S90" s="42">
        <v>74</v>
      </c>
      <c r="T90" s="172"/>
      <c r="V90" s="42">
        <v>74</v>
      </c>
      <c r="W90" s="172"/>
      <c r="Y90" s="42">
        <v>74</v>
      </c>
      <c r="Z90" s="172"/>
    </row>
    <row r="91" spans="1:26" ht="16" customHeight="1" x14ac:dyDescent="0.2">
      <c r="A91" s="42">
        <v>75</v>
      </c>
      <c r="B91" s="171"/>
      <c r="D91" s="42">
        <v>75</v>
      </c>
      <c r="E91" s="171"/>
      <c r="G91" s="42">
        <v>75</v>
      </c>
      <c r="H91" s="171"/>
      <c r="J91" s="42">
        <v>75</v>
      </c>
      <c r="K91" s="172"/>
      <c r="M91" s="42">
        <v>75</v>
      </c>
      <c r="N91" s="172"/>
      <c r="P91" s="42">
        <v>75</v>
      </c>
      <c r="Q91" s="172"/>
      <c r="S91" s="42">
        <v>75</v>
      </c>
      <c r="T91" s="172"/>
      <c r="V91" s="42">
        <v>75</v>
      </c>
      <c r="W91" s="172"/>
      <c r="Y91" s="42">
        <v>75</v>
      </c>
      <c r="Z91" s="172"/>
    </row>
    <row r="92" spans="1:26" ht="16" customHeight="1" x14ac:dyDescent="0.2">
      <c r="A92" s="42">
        <v>76</v>
      </c>
      <c r="B92" s="171"/>
      <c r="D92" s="42">
        <v>76</v>
      </c>
      <c r="E92" s="171"/>
      <c r="G92" s="42">
        <v>76</v>
      </c>
      <c r="H92" s="171"/>
      <c r="J92" s="42">
        <v>76</v>
      </c>
      <c r="K92" s="172"/>
      <c r="M92" s="42">
        <v>76</v>
      </c>
      <c r="N92" s="172"/>
      <c r="P92" s="42">
        <v>76</v>
      </c>
      <c r="Q92" s="172"/>
      <c r="S92" s="42">
        <v>76</v>
      </c>
      <c r="T92" s="172"/>
      <c r="V92" s="42">
        <v>76</v>
      </c>
      <c r="W92" s="172"/>
      <c r="Y92" s="42">
        <v>76</v>
      </c>
      <c r="Z92" s="172"/>
    </row>
    <row r="93" spans="1:26" ht="16" customHeight="1" x14ac:dyDescent="0.2">
      <c r="A93" s="42">
        <v>77</v>
      </c>
      <c r="B93" s="171"/>
      <c r="D93" s="42">
        <v>77</v>
      </c>
      <c r="E93" s="171"/>
      <c r="G93" s="42">
        <v>77</v>
      </c>
      <c r="H93" s="171"/>
      <c r="J93" s="42">
        <v>77</v>
      </c>
      <c r="K93" s="172"/>
      <c r="M93" s="42">
        <v>77</v>
      </c>
      <c r="N93" s="172"/>
      <c r="P93" s="42">
        <v>77</v>
      </c>
      <c r="Q93" s="172"/>
      <c r="S93" s="42">
        <v>77</v>
      </c>
      <c r="T93" s="172"/>
      <c r="V93" s="42">
        <v>77</v>
      </c>
      <c r="W93" s="172"/>
      <c r="Y93" s="42">
        <v>77</v>
      </c>
      <c r="Z93" s="172"/>
    </row>
    <row r="94" spans="1:26" ht="16" customHeight="1" x14ac:dyDescent="0.2">
      <c r="A94" s="42">
        <v>78</v>
      </c>
      <c r="B94" s="171"/>
      <c r="D94" s="42">
        <v>78</v>
      </c>
      <c r="E94" s="171"/>
      <c r="G94" s="42">
        <v>78</v>
      </c>
      <c r="H94" s="171"/>
      <c r="J94" s="42">
        <v>78</v>
      </c>
      <c r="K94" s="172"/>
      <c r="M94" s="42">
        <v>78</v>
      </c>
      <c r="N94" s="172"/>
      <c r="P94" s="42">
        <v>78</v>
      </c>
      <c r="Q94" s="172"/>
      <c r="S94" s="42">
        <v>78</v>
      </c>
      <c r="T94" s="172"/>
      <c r="V94" s="42">
        <v>78</v>
      </c>
      <c r="W94" s="172"/>
      <c r="Y94" s="42">
        <v>78</v>
      </c>
      <c r="Z94" s="172"/>
    </row>
    <row r="95" spans="1:26" ht="16" customHeight="1" x14ac:dyDescent="0.2">
      <c r="A95" s="42">
        <v>79</v>
      </c>
      <c r="B95" s="171"/>
      <c r="D95" s="42">
        <v>79</v>
      </c>
      <c r="E95" s="171"/>
      <c r="G95" s="42">
        <v>79</v>
      </c>
      <c r="H95" s="171"/>
      <c r="J95" s="42">
        <v>79</v>
      </c>
      <c r="K95" s="172"/>
      <c r="M95" s="42">
        <v>79</v>
      </c>
      <c r="N95" s="172"/>
      <c r="P95" s="42">
        <v>79</v>
      </c>
      <c r="Q95" s="172"/>
      <c r="S95" s="42">
        <v>79</v>
      </c>
      <c r="T95" s="172"/>
      <c r="V95" s="42">
        <v>79</v>
      </c>
      <c r="W95" s="172"/>
      <c r="Y95" s="42">
        <v>79</v>
      </c>
      <c r="Z95" s="172"/>
    </row>
    <row r="96" spans="1:26" ht="16" customHeight="1" x14ac:dyDescent="0.2">
      <c r="A96" s="42">
        <v>80</v>
      </c>
      <c r="B96" s="171"/>
      <c r="D96" s="42">
        <v>80</v>
      </c>
      <c r="E96" s="171"/>
      <c r="G96" s="42">
        <v>80</v>
      </c>
      <c r="H96" s="171"/>
      <c r="J96" s="42">
        <v>80</v>
      </c>
      <c r="K96" s="172"/>
      <c r="M96" s="42">
        <v>80</v>
      </c>
      <c r="N96" s="172"/>
      <c r="P96" s="42">
        <v>80</v>
      </c>
      <c r="Q96" s="172"/>
      <c r="S96" s="42">
        <v>80</v>
      </c>
      <c r="T96" s="172"/>
      <c r="V96" s="42">
        <v>80</v>
      </c>
      <c r="W96" s="172"/>
      <c r="Y96" s="42">
        <v>80</v>
      </c>
      <c r="Z96" s="172"/>
    </row>
    <row r="97" spans="1:26" ht="16" customHeight="1" x14ac:dyDescent="0.2">
      <c r="A97" s="42">
        <v>81</v>
      </c>
      <c r="B97" s="171"/>
      <c r="D97" s="42">
        <v>81</v>
      </c>
      <c r="E97" s="171"/>
      <c r="G97" s="42">
        <v>81</v>
      </c>
      <c r="H97" s="171"/>
      <c r="J97" s="42">
        <v>81</v>
      </c>
      <c r="K97" s="172"/>
      <c r="M97" s="42">
        <v>81</v>
      </c>
      <c r="N97" s="172"/>
      <c r="P97" s="42">
        <v>81</v>
      </c>
      <c r="Q97" s="172"/>
      <c r="S97" s="42">
        <v>81</v>
      </c>
      <c r="T97" s="172"/>
      <c r="V97" s="42">
        <v>81</v>
      </c>
      <c r="W97" s="172"/>
      <c r="Y97" s="42">
        <v>81</v>
      </c>
      <c r="Z97" s="172"/>
    </row>
    <row r="98" spans="1:26" ht="16" customHeight="1" x14ac:dyDescent="0.2">
      <c r="A98" s="42">
        <v>82</v>
      </c>
      <c r="B98" s="171"/>
      <c r="D98" s="42">
        <v>82</v>
      </c>
      <c r="E98" s="171"/>
      <c r="G98" s="42">
        <v>82</v>
      </c>
      <c r="H98" s="171"/>
      <c r="J98" s="42">
        <v>82</v>
      </c>
      <c r="K98" s="172"/>
      <c r="M98" s="42">
        <v>82</v>
      </c>
      <c r="N98" s="172"/>
      <c r="P98" s="42">
        <v>82</v>
      </c>
      <c r="Q98" s="172"/>
      <c r="S98" s="42">
        <v>82</v>
      </c>
      <c r="T98" s="172"/>
      <c r="V98" s="42">
        <v>82</v>
      </c>
      <c r="W98" s="172"/>
      <c r="Y98" s="42">
        <v>82</v>
      </c>
      <c r="Z98" s="172"/>
    </row>
    <row r="99" spans="1:26" ht="16" customHeight="1" x14ac:dyDescent="0.2">
      <c r="A99" s="42">
        <v>83</v>
      </c>
      <c r="B99" s="171"/>
      <c r="D99" s="42">
        <v>83</v>
      </c>
      <c r="E99" s="171"/>
      <c r="G99" s="42">
        <v>83</v>
      </c>
      <c r="H99" s="171"/>
      <c r="J99" s="42">
        <v>83</v>
      </c>
      <c r="K99" s="172"/>
      <c r="M99" s="42">
        <v>83</v>
      </c>
      <c r="N99" s="172"/>
      <c r="P99" s="42">
        <v>83</v>
      </c>
      <c r="Q99" s="172"/>
      <c r="S99" s="42">
        <v>83</v>
      </c>
      <c r="T99" s="172"/>
      <c r="V99" s="42">
        <v>83</v>
      </c>
      <c r="W99" s="172"/>
      <c r="Y99" s="42">
        <v>83</v>
      </c>
      <c r="Z99" s="172"/>
    </row>
    <row r="100" spans="1:26" ht="16" customHeight="1" x14ac:dyDescent="0.2">
      <c r="A100" s="42">
        <v>84</v>
      </c>
      <c r="B100" s="171"/>
      <c r="D100" s="42">
        <v>84</v>
      </c>
      <c r="E100" s="171"/>
      <c r="G100" s="42">
        <v>84</v>
      </c>
      <c r="H100" s="171"/>
      <c r="J100" s="42">
        <v>84</v>
      </c>
      <c r="K100" s="172"/>
      <c r="M100" s="42">
        <v>84</v>
      </c>
      <c r="N100" s="172"/>
      <c r="P100" s="42">
        <v>84</v>
      </c>
      <c r="Q100" s="172"/>
      <c r="S100" s="42">
        <v>84</v>
      </c>
      <c r="T100" s="172"/>
      <c r="V100" s="42">
        <v>84</v>
      </c>
      <c r="W100" s="172"/>
      <c r="Y100" s="42">
        <v>84</v>
      </c>
      <c r="Z100" s="172"/>
    </row>
    <row r="101" spans="1:26" ht="16" customHeight="1" x14ac:dyDescent="0.2">
      <c r="A101" s="42">
        <v>85</v>
      </c>
      <c r="B101" s="171"/>
      <c r="D101" s="42">
        <v>85</v>
      </c>
      <c r="E101" s="171"/>
      <c r="G101" s="42">
        <v>85</v>
      </c>
      <c r="H101" s="171"/>
      <c r="J101" s="42">
        <v>85</v>
      </c>
      <c r="K101" s="172"/>
      <c r="M101" s="42">
        <v>85</v>
      </c>
      <c r="N101" s="172"/>
      <c r="P101" s="42">
        <v>85</v>
      </c>
      <c r="Q101" s="172"/>
      <c r="S101" s="42">
        <v>85</v>
      </c>
      <c r="T101" s="172"/>
      <c r="V101" s="42">
        <v>85</v>
      </c>
      <c r="W101" s="172"/>
      <c r="Y101" s="42">
        <v>85</v>
      </c>
      <c r="Z101" s="172"/>
    </row>
    <row r="102" spans="1:26" ht="16" customHeight="1" x14ac:dyDescent="0.2">
      <c r="A102" s="42">
        <v>86</v>
      </c>
      <c r="B102" s="171"/>
      <c r="D102" s="42">
        <v>86</v>
      </c>
      <c r="E102" s="171"/>
      <c r="G102" s="42">
        <v>86</v>
      </c>
      <c r="H102" s="171"/>
      <c r="J102" s="42">
        <v>86</v>
      </c>
      <c r="K102" s="172"/>
      <c r="M102" s="42">
        <v>86</v>
      </c>
      <c r="N102" s="172"/>
      <c r="P102" s="42">
        <v>86</v>
      </c>
      <c r="Q102" s="172"/>
      <c r="S102" s="42">
        <v>86</v>
      </c>
      <c r="T102" s="172"/>
      <c r="V102" s="42">
        <v>86</v>
      </c>
      <c r="W102" s="172"/>
      <c r="Y102" s="42">
        <v>86</v>
      </c>
      <c r="Z102" s="172"/>
    </row>
    <row r="103" spans="1:26" ht="16" customHeight="1" x14ac:dyDescent="0.2">
      <c r="A103" s="42">
        <v>87</v>
      </c>
      <c r="B103" s="171"/>
      <c r="D103" s="42">
        <v>87</v>
      </c>
      <c r="E103" s="171"/>
      <c r="G103" s="42">
        <v>87</v>
      </c>
      <c r="H103" s="171"/>
      <c r="J103" s="42">
        <v>87</v>
      </c>
      <c r="K103" s="172"/>
      <c r="M103" s="42">
        <v>87</v>
      </c>
      <c r="N103" s="172"/>
      <c r="P103" s="42">
        <v>87</v>
      </c>
      <c r="Q103" s="172"/>
      <c r="S103" s="42">
        <v>87</v>
      </c>
      <c r="T103" s="172"/>
      <c r="V103" s="42">
        <v>87</v>
      </c>
      <c r="W103" s="172"/>
      <c r="Y103" s="42">
        <v>87</v>
      </c>
      <c r="Z103" s="172"/>
    </row>
    <row r="104" spans="1:26" ht="16" customHeight="1" x14ac:dyDescent="0.2">
      <c r="A104" s="42">
        <v>88</v>
      </c>
      <c r="B104" s="171"/>
      <c r="D104" s="42">
        <v>88</v>
      </c>
      <c r="E104" s="171"/>
      <c r="G104" s="42">
        <v>88</v>
      </c>
      <c r="H104" s="171"/>
      <c r="J104" s="42">
        <v>88</v>
      </c>
      <c r="K104" s="172"/>
      <c r="M104" s="42">
        <v>88</v>
      </c>
      <c r="N104" s="172"/>
      <c r="P104" s="42">
        <v>88</v>
      </c>
      <c r="Q104" s="172"/>
      <c r="S104" s="42">
        <v>88</v>
      </c>
      <c r="T104" s="172"/>
      <c r="V104" s="42">
        <v>88</v>
      </c>
      <c r="W104" s="172"/>
      <c r="Y104" s="42">
        <v>88</v>
      </c>
      <c r="Z104" s="172"/>
    </row>
    <row r="105" spans="1:26" ht="16" customHeight="1" x14ac:dyDescent="0.2">
      <c r="A105" s="42">
        <v>89</v>
      </c>
      <c r="B105" s="171"/>
      <c r="D105" s="42">
        <v>89</v>
      </c>
      <c r="E105" s="171"/>
      <c r="G105" s="42">
        <v>89</v>
      </c>
      <c r="H105" s="171"/>
      <c r="J105" s="42">
        <v>89</v>
      </c>
      <c r="K105" s="172"/>
      <c r="M105" s="42">
        <v>89</v>
      </c>
      <c r="N105" s="172"/>
      <c r="P105" s="42">
        <v>89</v>
      </c>
      <c r="Q105" s="172"/>
      <c r="S105" s="42">
        <v>89</v>
      </c>
      <c r="T105" s="172"/>
      <c r="V105" s="42">
        <v>89</v>
      </c>
      <c r="W105" s="172"/>
      <c r="Y105" s="42">
        <v>89</v>
      </c>
      <c r="Z105" s="172"/>
    </row>
    <row r="106" spans="1:26" ht="16" customHeight="1" x14ac:dyDescent="0.2">
      <c r="A106" s="42">
        <v>90</v>
      </c>
      <c r="B106" s="171"/>
      <c r="D106" s="42">
        <v>90</v>
      </c>
      <c r="E106" s="171"/>
      <c r="G106" s="42">
        <v>90</v>
      </c>
      <c r="H106" s="171"/>
      <c r="J106" s="42">
        <v>90</v>
      </c>
      <c r="K106" s="172"/>
      <c r="M106" s="42">
        <v>90</v>
      </c>
      <c r="N106" s="172"/>
      <c r="P106" s="42">
        <v>90</v>
      </c>
      <c r="Q106" s="172"/>
      <c r="S106" s="42">
        <v>90</v>
      </c>
      <c r="T106" s="172"/>
      <c r="V106" s="42">
        <v>90</v>
      </c>
      <c r="W106" s="172"/>
      <c r="Y106" s="42">
        <v>90</v>
      </c>
      <c r="Z106" s="172"/>
    </row>
    <row r="107" spans="1:26" ht="16" customHeight="1" x14ac:dyDescent="0.2">
      <c r="A107" s="42">
        <v>91</v>
      </c>
      <c r="B107" s="171"/>
      <c r="D107" s="42">
        <v>91</v>
      </c>
      <c r="E107" s="171"/>
      <c r="G107" s="42">
        <v>91</v>
      </c>
      <c r="H107" s="171"/>
      <c r="J107" s="42">
        <v>91</v>
      </c>
      <c r="K107" s="172"/>
      <c r="M107" s="42">
        <v>91</v>
      </c>
      <c r="N107" s="172"/>
      <c r="P107" s="42">
        <v>91</v>
      </c>
      <c r="Q107" s="172"/>
      <c r="S107" s="42">
        <v>91</v>
      </c>
      <c r="T107" s="172"/>
      <c r="V107" s="42">
        <v>91</v>
      </c>
      <c r="W107" s="172"/>
      <c r="Y107" s="42">
        <v>91</v>
      </c>
      <c r="Z107" s="172"/>
    </row>
    <row r="108" spans="1:26" ht="16" customHeight="1" x14ac:dyDescent="0.2">
      <c r="A108" s="42">
        <v>92</v>
      </c>
      <c r="B108" s="171"/>
      <c r="D108" s="42">
        <v>92</v>
      </c>
      <c r="E108" s="171"/>
      <c r="G108" s="42">
        <v>92</v>
      </c>
      <c r="H108" s="171"/>
      <c r="J108" s="42">
        <v>92</v>
      </c>
      <c r="K108" s="172"/>
      <c r="M108" s="42">
        <v>92</v>
      </c>
      <c r="N108" s="172"/>
      <c r="P108" s="42">
        <v>92</v>
      </c>
      <c r="Q108" s="172"/>
      <c r="S108" s="42">
        <v>92</v>
      </c>
      <c r="T108" s="172"/>
      <c r="V108" s="42">
        <v>92</v>
      </c>
      <c r="W108" s="172"/>
      <c r="Y108" s="42">
        <v>92</v>
      </c>
      <c r="Z108" s="172"/>
    </row>
    <row r="109" spans="1:26" ht="16" customHeight="1" x14ac:dyDescent="0.2">
      <c r="A109" s="42">
        <v>93</v>
      </c>
      <c r="B109" s="171"/>
      <c r="D109" s="42">
        <v>93</v>
      </c>
      <c r="E109" s="171"/>
      <c r="G109" s="42">
        <v>93</v>
      </c>
      <c r="H109" s="171"/>
      <c r="J109" s="42">
        <v>93</v>
      </c>
      <c r="K109" s="172"/>
      <c r="M109" s="42">
        <v>93</v>
      </c>
      <c r="N109" s="172"/>
      <c r="P109" s="42">
        <v>93</v>
      </c>
      <c r="Q109" s="172"/>
      <c r="S109" s="42">
        <v>93</v>
      </c>
      <c r="T109" s="172"/>
      <c r="V109" s="42">
        <v>93</v>
      </c>
      <c r="W109" s="172"/>
      <c r="Y109" s="42">
        <v>93</v>
      </c>
      <c r="Z109" s="172"/>
    </row>
    <row r="110" spans="1:26" ht="16" customHeight="1" x14ac:dyDescent="0.2">
      <c r="A110" s="42">
        <v>94</v>
      </c>
      <c r="B110" s="171"/>
      <c r="D110" s="42">
        <v>94</v>
      </c>
      <c r="E110" s="171"/>
      <c r="G110" s="42">
        <v>94</v>
      </c>
      <c r="H110" s="171"/>
      <c r="J110" s="42">
        <v>94</v>
      </c>
      <c r="K110" s="172"/>
      <c r="M110" s="42">
        <v>94</v>
      </c>
      <c r="N110" s="172"/>
      <c r="P110" s="42">
        <v>94</v>
      </c>
      <c r="Q110" s="172"/>
      <c r="S110" s="42">
        <v>94</v>
      </c>
      <c r="T110" s="172"/>
      <c r="V110" s="42">
        <v>94</v>
      </c>
      <c r="W110" s="172"/>
      <c r="Y110" s="42">
        <v>94</v>
      </c>
      <c r="Z110" s="172"/>
    </row>
    <row r="111" spans="1:26" ht="16" customHeight="1" x14ac:dyDescent="0.2">
      <c r="A111" s="42">
        <v>95</v>
      </c>
      <c r="B111" s="171"/>
      <c r="D111" s="42">
        <v>95</v>
      </c>
      <c r="E111" s="171"/>
      <c r="G111" s="42">
        <v>95</v>
      </c>
      <c r="H111" s="171"/>
      <c r="J111" s="42">
        <v>95</v>
      </c>
      <c r="K111" s="172"/>
      <c r="M111" s="42">
        <v>95</v>
      </c>
      <c r="N111" s="172"/>
      <c r="P111" s="42">
        <v>95</v>
      </c>
      <c r="Q111" s="172"/>
      <c r="S111" s="42">
        <v>95</v>
      </c>
      <c r="T111" s="172"/>
      <c r="V111" s="42">
        <v>95</v>
      </c>
      <c r="W111" s="172"/>
      <c r="Y111" s="42">
        <v>95</v>
      </c>
      <c r="Z111" s="172"/>
    </row>
    <row r="112" spans="1:26" ht="16" customHeight="1" x14ac:dyDescent="0.2">
      <c r="A112" s="42">
        <v>96</v>
      </c>
      <c r="B112" s="171"/>
      <c r="D112" s="42">
        <v>96</v>
      </c>
      <c r="E112" s="171"/>
      <c r="G112" s="42">
        <v>96</v>
      </c>
      <c r="H112" s="171"/>
      <c r="J112" s="42">
        <v>96</v>
      </c>
      <c r="K112" s="172"/>
      <c r="M112" s="42">
        <v>96</v>
      </c>
      <c r="N112" s="172"/>
      <c r="P112" s="42">
        <v>96</v>
      </c>
      <c r="Q112" s="172"/>
      <c r="S112" s="42">
        <v>96</v>
      </c>
      <c r="T112" s="172"/>
      <c r="V112" s="42">
        <v>96</v>
      </c>
      <c r="W112" s="172"/>
      <c r="Y112" s="42">
        <v>96</v>
      </c>
      <c r="Z112" s="172"/>
    </row>
    <row r="113" spans="1:26" ht="16" customHeight="1" x14ac:dyDescent="0.2">
      <c r="A113" s="42">
        <v>97</v>
      </c>
      <c r="B113" s="171"/>
      <c r="D113" s="42">
        <v>97</v>
      </c>
      <c r="E113" s="171"/>
      <c r="G113" s="42">
        <v>97</v>
      </c>
      <c r="H113" s="171"/>
      <c r="J113" s="42">
        <v>97</v>
      </c>
      <c r="K113" s="172"/>
      <c r="M113" s="42">
        <v>97</v>
      </c>
      <c r="N113" s="172"/>
      <c r="P113" s="42">
        <v>97</v>
      </c>
      <c r="Q113" s="172"/>
      <c r="S113" s="42">
        <v>97</v>
      </c>
      <c r="T113" s="172"/>
      <c r="V113" s="42">
        <v>97</v>
      </c>
      <c r="W113" s="172"/>
      <c r="Y113" s="42">
        <v>97</v>
      </c>
      <c r="Z113" s="172"/>
    </row>
    <row r="114" spans="1:26" ht="16" customHeight="1" x14ac:dyDescent="0.2">
      <c r="A114" s="42">
        <v>98</v>
      </c>
      <c r="B114" s="171"/>
      <c r="D114" s="42">
        <v>98</v>
      </c>
      <c r="E114" s="171"/>
      <c r="G114" s="42">
        <v>98</v>
      </c>
      <c r="H114" s="171"/>
      <c r="J114" s="42">
        <v>98</v>
      </c>
      <c r="K114" s="172"/>
      <c r="M114" s="42">
        <v>98</v>
      </c>
      <c r="N114" s="172"/>
      <c r="P114" s="42">
        <v>98</v>
      </c>
      <c r="Q114" s="172"/>
      <c r="S114" s="42">
        <v>98</v>
      </c>
      <c r="T114" s="172"/>
      <c r="V114" s="42">
        <v>98</v>
      </c>
      <c r="W114" s="172"/>
      <c r="Y114" s="42">
        <v>98</v>
      </c>
      <c r="Z114" s="172"/>
    </row>
    <row r="115" spans="1:26" ht="16" customHeight="1" x14ac:dyDescent="0.2">
      <c r="A115" s="42">
        <v>99</v>
      </c>
      <c r="B115" s="171"/>
      <c r="D115" s="42">
        <v>99</v>
      </c>
      <c r="E115" s="171"/>
      <c r="G115" s="42">
        <v>99</v>
      </c>
      <c r="H115" s="171"/>
      <c r="J115" s="42">
        <v>99</v>
      </c>
      <c r="K115" s="172"/>
      <c r="M115" s="42">
        <v>99</v>
      </c>
      <c r="N115" s="172"/>
      <c r="P115" s="42">
        <v>99</v>
      </c>
      <c r="Q115" s="172"/>
      <c r="S115" s="42">
        <v>99</v>
      </c>
      <c r="T115" s="172"/>
      <c r="V115" s="42">
        <v>99</v>
      </c>
      <c r="W115" s="172"/>
      <c r="Y115" s="42">
        <v>99</v>
      </c>
      <c r="Z115" s="172"/>
    </row>
    <row r="116" spans="1:26" ht="16" customHeight="1" x14ac:dyDescent="0.2">
      <c r="A116" s="42">
        <v>100</v>
      </c>
      <c r="B116" s="171"/>
      <c r="D116" s="42">
        <v>100</v>
      </c>
      <c r="E116" s="171"/>
      <c r="G116" s="42">
        <v>100</v>
      </c>
      <c r="H116" s="171"/>
      <c r="J116" s="42">
        <v>100</v>
      </c>
      <c r="K116" s="172"/>
      <c r="M116" s="42">
        <v>100</v>
      </c>
      <c r="N116" s="172"/>
      <c r="P116" s="42">
        <v>100</v>
      </c>
      <c r="Q116" s="172"/>
      <c r="S116" s="42">
        <v>100</v>
      </c>
      <c r="T116" s="172"/>
      <c r="V116" s="42">
        <v>100</v>
      </c>
      <c r="W116" s="172"/>
      <c r="Y116" s="42">
        <v>100</v>
      </c>
      <c r="Z116" s="172"/>
    </row>
    <row r="117" spans="1:26" ht="16" customHeight="1" x14ac:dyDescent="0.2"/>
    <row r="118" spans="1:26" ht="16" customHeight="1" x14ac:dyDescent="0.2"/>
    <row r="119" spans="1:26" ht="16" customHeight="1" x14ac:dyDescent="0.2"/>
    <row r="120" spans="1:26" ht="16" customHeight="1" x14ac:dyDescent="0.2"/>
    <row r="121" spans="1:26" ht="16" customHeight="1" x14ac:dyDescent="0.2"/>
    <row r="122" spans="1:26" ht="16" customHeight="1" x14ac:dyDescent="0.2"/>
    <row r="123" spans="1:26" ht="16" customHeight="1" x14ac:dyDescent="0.2"/>
    <row r="124" spans="1:26" ht="16" customHeight="1" x14ac:dyDescent="0.2"/>
    <row r="125" spans="1:26" ht="16" customHeight="1" x14ac:dyDescent="0.2"/>
    <row r="126" spans="1:26" ht="16" customHeight="1" x14ac:dyDescent="0.2"/>
    <row r="127" spans="1:26" ht="16" customHeight="1" x14ac:dyDescent="0.2"/>
    <row r="128" spans="1:26" ht="16" customHeight="1" x14ac:dyDescent="0.2"/>
    <row r="129" ht="16" customHeight="1" x14ac:dyDescent="0.2"/>
    <row r="130" ht="16" customHeight="1" x14ac:dyDescent="0.2"/>
    <row r="131" ht="16" customHeight="1" x14ac:dyDescent="0.2"/>
    <row r="132" ht="16" customHeight="1" x14ac:dyDescent="0.2"/>
    <row r="133" ht="16" customHeight="1" x14ac:dyDescent="0.2"/>
    <row r="134" ht="16" customHeight="1" x14ac:dyDescent="0.2"/>
    <row r="135" ht="16" customHeight="1" x14ac:dyDescent="0.2"/>
    <row r="136" ht="16" customHeight="1" x14ac:dyDescent="0.2"/>
    <row r="137" ht="16" customHeight="1" x14ac:dyDescent="0.2"/>
    <row r="138" ht="16" customHeight="1" x14ac:dyDescent="0.2"/>
    <row r="139" ht="16" customHeight="1" x14ac:dyDescent="0.2"/>
    <row r="140" ht="16" customHeight="1" x14ac:dyDescent="0.2"/>
    <row r="141" ht="16" customHeight="1" x14ac:dyDescent="0.2"/>
    <row r="142" ht="16" customHeight="1" x14ac:dyDescent="0.2"/>
    <row r="143" ht="16" customHeight="1" x14ac:dyDescent="0.2"/>
    <row r="144" ht="16" customHeight="1" x14ac:dyDescent="0.2"/>
    <row r="145" ht="16" customHeight="1" x14ac:dyDescent="0.2"/>
    <row r="146" ht="16" customHeight="1" x14ac:dyDescent="0.2"/>
    <row r="147" ht="16" customHeight="1" x14ac:dyDescent="0.2"/>
    <row r="148" ht="16" customHeight="1" x14ac:dyDescent="0.2"/>
    <row r="149" ht="16" customHeight="1" x14ac:dyDescent="0.2"/>
    <row r="150" ht="16" customHeight="1" x14ac:dyDescent="0.2"/>
    <row r="151" ht="16" customHeight="1" x14ac:dyDescent="0.2"/>
    <row r="152" ht="16" customHeight="1" x14ac:dyDescent="0.2"/>
    <row r="153" ht="16" customHeight="1" x14ac:dyDescent="0.2"/>
    <row r="154" ht="16" customHeight="1" x14ac:dyDescent="0.2"/>
    <row r="155" ht="16" customHeight="1" x14ac:dyDescent="0.2"/>
    <row r="156" ht="16" customHeight="1" x14ac:dyDescent="0.2"/>
    <row r="157" ht="16" customHeight="1" x14ac:dyDescent="0.2"/>
    <row r="158" ht="16" customHeight="1" x14ac:dyDescent="0.2"/>
    <row r="159" ht="16" customHeight="1" x14ac:dyDescent="0.2"/>
    <row r="160" ht="16" customHeight="1" x14ac:dyDescent="0.2"/>
    <row r="161" ht="16" customHeight="1" x14ac:dyDescent="0.2"/>
    <row r="162" ht="16" customHeight="1" x14ac:dyDescent="0.2"/>
    <row r="163" ht="16" customHeight="1" x14ac:dyDescent="0.2"/>
    <row r="164" ht="16" customHeight="1" x14ac:dyDescent="0.2"/>
    <row r="165" ht="16" customHeight="1" x14ac:dyDescent="0.2"/>
    <row r="166" ht="16" customHeight="1" x14ac:dyDescent="0.2"/>
    <row r="167" ht="16" customHeight="1" x14ac:dyDescent="0.2"/>
    <row r="168" ht="16" customHeight="1" x14ac:dyDescent="0.2"/>
    <row r="169" ht="16" customHeight="1" x14ac:dyDescent="0.2"/>
    <row r="170" ht="16" customHeight="1" x14ac:dyDescent="0.2"/>
    <row r="171" ht="16" customHeight="1" x14ac:dyDescent="0.2"/>
    <row r="172" ht="16" customHeight="1" x14ac:dyDescent="0.2"/>
    <row r="173" ht="16" customHeight="1" x14ac:dyDescent="0.2"/>
    <row r="174" ht="16" customHeight="1" x14ac:dyDescent="0.2"/>
    <row r="175" ht="16" customHeight="1" x14ac:dyDescent="0.2"/>
    <row r="176" ht="16" customHeight="1" x14ac:dyDescent="0.2"/>
    <row r="177" ht="16" customHeight="1" x14ac:dyDescent="0.2"/>
    <row r="178" ht="16" customHeight="1" x14ac:dyDescent="0.2"/>
    <row r="179" ht="16" customHeight="1" x14ac:dyDescent="0.2"/>
    <row r="180" ht="16" customHeight="1" x14ac:dyDescent="0.2"/>
    <row r="181" ht="16" customHeight="1" x14ac:dyDescent="0.2"/>
    <row r="182" ht="16" customHeight="1" x14ac:dyDescent="0.2"/>
    <row r="183" ht="16" customHeight="1" x14ac:dyDescent="0.2"/>
    <row r="184" ht="16" customHeight="1" x14ac:dyDescent="0.2"/>
    <row r="185" ht="16" customHeight="1" x14ac:dyDescent="0.2"/>
    <row r="186" ht="16" customHeight="1" x14ac:dyDescent="0.2"/>
    <row r="187" ht="16" customHeight="1" x14ac:dyDescent="0.2"/>
    <row r="188" ht="16" customHeight="1" x14ac:dyDescent="0.2"/>
    <row r="189" ht="16" customHeight="1" x14ac:dyDescent="0.2"/>
    <row r="190" ht="16" customHeight="1" x14ac:dyDescent="0.2"/>
    <row r="191" ht="16" customHeight="1" x14ac:dyDescent="0.2"/>
    <row r="192" ht="16" customHeight="1" x14ac:dyDescent="0.2"/>
    <row r="193" ht="16" customHeight="1" x14ac:dyDescent="0.2"/>
    <row r="194" ht="16" customHeight="1" x14ac:dyDescent="0.2"/>
    <row r="195" ht="16" customHeight="1" x14ac:dyDescent="0.2"/>
    <row r="196" ht="16" customHeight="1" x14ac:dyDescent="0.2"/>
    <row r="197" ht="16" customHeight="1" x14ac:dyDescent="0.2"/>
    <row r="198" ht="16" customHeight="1" x14ac:dyDescent="0.2"/>
    <row r="199" ht="16" customHeight="1" x14ac:dyDescent="0.2"/>
    <row r="200" ht="16" customHeight="1" x14ac:dyDescent="0.2"/>
    <row r="201" ht="16" customHeight="1" x14ac:dyDescent="0.2"/>
  </sheetData>
  <mergeCells count="34">
    <mergeCell ref="M6:N6"/>
    <mergeCell ref="P6:Q6"/>
    <mergeCell ref="S3:Z3"/>
    <mergeCell ref="S5:T5"/>
    <mergeCell ref="V5:W5"/>
    <mergeCell ref="Y5:Z5"/>
    <mergeCell ref="S6:T6"/>
    <mergeCell ref="V6:W6"/>
    <mergeCell ref="Y6:Z6"/>
    <mergeCell ref="A1:B1"/>
    <mergeCell ref="J7:K7"/>
    <mergeCell ref="M7:N7"/>
    <mergeCell ref="P7:Q7"/>
    <mergeCell ref="A3:H3"/>
    <mergeCell ref="A5:B5"/>
    <mergeCell ref="D5:E5"/>
    <mergeCell ref="G5:H5"/>
    <mergeCell ref="A6:B6"/>
    <mergeCell ref="D6:E6"/>
    <mergeCell ref="G6:H6"/>
    <mergeCell ref="J3:Q3"/>
    <mergeCell ref="J5:K5"/>
    <mergeCell ref="M5:N5"/>
    <mergeCell ref="P5:Q5"/>
    <mergeCell ref="J6:K6"/>
    <mergeCell ref="V7:W7"/>
    <mergeCell ref="Y7:Z7"/>
    <mergeCell ref="J9:Q11"/>
    <mergeCell ref="A7:B7"/>
    <mergeCell ref="D7:E7"/>
    <mergeCell ref="G7:H7"/>
    <mergeCell ref="A9:H11"/>
    <mergeCell ref="S9:Z11"/>
    <mergeCell ref="S7:T7"/>
  </mergeCells>
  <phoneticPr fontId="1"/>
  <printOptions horizontalCentered="1"/>
  <pageMargins left="0.27559055118110237" right="0.27559055118110237" top="0.47244094488188981" bottom="0.47244094488188981" header="0.23622047244094491" footer="0.23622047244094491"/>
  <pageSetup paperSize="8" scale="75" orientation="landscape" verticalDpi="0" r:id="rId1"/>
  <rowBreaks count="1" manualBreakCount="1">
    <brk id="66"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sheetPr>
  <dimension ref="A1:AJ42"/>
  <sheetViews>
    <sheetView workbookViewId="0">
      <selection activeCell="AZ18" sqref="AZ18"/>
    </sheetView>
  </sheetViews>
  <sheetFormatPr defaultColWidth="9" defaultRowHeight="11.5" x14ac:dyDescent="0.2"/>
  <cols>
    <col min="1" max="78" width="2.6328125" style="2" customWidth="1"/>
    <col min="79" max="16384" width="9" style="2"/>
  </cols>
  <sheetData>
    <row r="1" spans="1:36" ht="10" customHeight="1" x14ac:dyDescent="0.2"/>
    <row r="2" spans="1:36" ht="16" customHeight="1" x14ac:dyDescent="0.2">
      <c r="A2" s="801" t="s">
        <v>844</v>
      </c>
      <c r="B2" s="801"/>
      <c r="C2" s="801"/>
      <c r="D2" s="801"/>
      <c r="E2" s="801"/>
      <c r="F2" s="801"/>
      <c r="G2" s="801"/>
      <c r="H2" s="801"/>
      <c r="I2" s="801"/>
      <c r="J2" s="801"/>
      <c r="K2" s="801"/>
      <c r="L2" s="801"/>
      <c r="M2" s="801"/>
      <c r="N2" s="801"/>
      <c r="O2" s="801"/>
      <c r="P2" s="801"/>
      <c r="Q2" s="801"/>
      <c r="R2" s="801"/>
      <c r="S2" s="801"/>
      <c r="T2" s="801"/>
      <c r="U2" s="801"/>
      <c r="V2" s="801"/>
      <c r="W2" s="801"/>
      <c r="X2" s="801"/>
      <c r="Y2" s="801"/>
      <c r="Z2" s="801"/>
      <c r="AA2" s="801"/>
      <c r="AB2" s="801"/>
      <c r="AC2" s="801"/>
      <c r="AD2" s="801"/>
      <c r="AE2" s="801"/>
      <c r="AF2" s="801"/>
      <c r="AG2" s="801"/>
      <c r="AH2" s="801"/>
      <c r="AI2" s="801"/>
      <c r="AJ2" s="801"/>
    </row>
    <row r="3" spans="1:36" ht="16" customHeight="1" x14ac:dyDescent="0.2">
      <c r="A3" s="801"/>
      <c r="B3" s="801"/>
      <c r="C3" s="801"/>
      <c r="D3" s="801"/>
      <c r="E3" s="801"/>
      <c r="F3" s="801"/>
      <c r="G3" s="801"/>
      <c r="H3" s="801"/>
      <c r="I3" s="801"/>
      <c r="J3" s="801"/>
      <c r="K3" s="801"/>
      <c r="L3" s="801"/>
      <c r="M3" s="801"/>
      <c r="N3" s="801"/>
      <c r="O3" s="801"/>
      <c r="P3" s="801"/>
      <c r="Q3" s="801"/>
      <c r="R3" s="801"/>
      <c r="S3" s="801"/>
      <c r="T3" s="801"/>
      <c r="U3" s="801"/>
      <c r="V3" s="801"/>
      <c r="W3" s="801"/>
      <c r="X3" s="801"/>
      <c r="Y3" s="801"/>
      <c r="Z3" s="801"/>
      <c r="AA3" s="801"/>
      <c r="AB3" s="801"/>
      <c r="AC3" s="801"/>
      <c r="AD3" s="801"/>
      <c r="AE3" s="801"/>
      <c r="AF3" s="801"/>
      <c r="AG3" s="801"/>
      <c r="AH3" s="801"/>
      <c r="AI3" s="801"/>
      <c r="AJ3" s="801"/>
    </row>
    <row r="4" spans="1:36" ht="10" customHeight="1" x14ac:dyDescent="0.2"/>
    <row r="5" spans="1:36" ht="20.149999999999999" customHeight="1" x14ac:dyDescent="0.2">
      <c r="A5" s="1" t="s">
        <v>138</v>
      </c>
      <c r="B5" s="802" t="s">
        <v>843</v>
      </c>
      <c r="C5" s="803"/>
      <c r="D5" s="803"/>
      <c r="E5" s="803"/>
      <c r="F5" s="803"/>
      <c r="G5" s="803"/>
      <c r="H5" s="803"/>
      <c r="I5" s="803"/>
      <c r="J5" s="803"/>
      <c r="K5" s="803"/>
      <c r="L5" s="803"/>
      <c r="M5" s="803"/>
      <c r="N5" s="803"/>
      <c r="O5" s="803"/>
      <c r="P5" s="803"/>
      <c r="Q5" s="803"/>
      <c r="R5" s="803"/>
      <c r="S5" s="803"/>
      <c r="T5" s="803"/>
      <c r="U5" s="803"/>
      <c r="V5" s="803"/>
      <c r="W5" s="803"/>
      <c r="X5" s="803"/>
      <c r="Y5" s="803"/>
      <c r="Z5" s="803"/>
      <c r="AA5" s="803"/>
      <c r="AB5" s="803"/>
      <c r="AC5" s="803"/>
      <c r="AD5" s="803"/>
      <c r="AE5" s="803"/>
      <c r="AF5" s="803"/>
      <c r="AG5" s="803"/>
      <c r="AH5" s="803"/>
      <c r="AI5" s="803"/>
    </row>
    <row r="6" spans="1:36" ht="20.149999999999999" customHeight="1" x14ac:dyDescent="0.2">
      <c r="A6" s="1" t="s">
        <v>138</v>
      </c>
      <c r="B6" s="802" t="s">
        <v>842</v>
      </c>
      <c r="C6" s="803"/>
      <c r="D6" s="803"/>
      <c r="E6" s="803"/>
      <c r="F6" s="803"/>
      <c r="G6" s="803"/>
      <c r="H6" s="803"/>
      <c r="I6" s="803"/>
      <c r="J6" s="803"/>
      <c r="K6" s="803"/>
      <c r="L6" s="803"/>
      <c r="M6" s="803"/>
      <c r="N6" s="803"/>
      <c r="O6" s="803"/>
      <c r="P6" s="803"/>
      <c r="Q6" s="803"/>
      <c r="R6" s="803"/>
      <c r="S6" s="803"/>
      <c r="T6" s="803"/>
      <c r="U6" s="803"/>
      <c r="V6" s="803"/>
      <c r="W6" s="803"/>
      <c r="X6" s="803"/>
      <c r="Y6" s="803"/>
      <c r="Z6" s="803"/>
      <c r="AA6" s="803"/>
      <c r="AB6" s="803"/>
      <c r="AC6" s="803"/>
      <c r="AD6" s="803"/>
      <c r="AE6" s="803"/>
      <c r="AF6" s="803"/>
      <c r="AG6" s="803"/>
      <c r="AH6" s="803"/>
      <c r="AI6" s="803"/>
    </row>
    <row r="7" spans="1:36" ht="20.149999999999999" customHeight="1" x14ac:dyDescent="0.2">
      <c r="A7" s="1" t="s">
        <v>138</v>
      </c>
      <c r="B7" s="803" t="s">
        <v>952</v>
      </c>
      <c r="C7" s="803"/>
      <c r="D7" s="803"/>
      <c r="E7" s="803"/>
      <c r="F7" s="803"/>
      <c r="G7" s="803"/>
      <c r="H7" s="803"/>
      <c r="I7" s="803"/>
      <c r="J7" s="803"/>
      <c r="K7" s="803"/>
      <c r="L7" s="803"/>
      <c r="M7" s="803"/>
      <c r="N7" s="803"/>
      <c r="O7" s="803"/>
      <c r="P7" s="803"/>
      <c r="Q7" s="803"/>
      <c r="R7" s="803"/>
      <c r="S7" s="803"/>
      <c r="T7" s="803"/>
      <c r="U7" s="803"/>
      <c r="V7" s="803"/>
      <c r="W7" s="803"/>
      <c r="X7" s="803"/>
      <c r="Y7" s="803"/>
      <c r="Z7" s="803"/>
      <c r="AA7" s="803"/>
      <c r="AB7" s="803"/>
      <c r="AC7" s="803"/>
      <c r="AD7" s="803"/>
      <c r="AE7" s="803"/>
      <c r="AF7" s="803"/>
      <c r="AG7" s="803"/>
      <c r="AH7" s="803"/>
      <c r="AI7" s="803"/>
    </row>
    <row r="8" spans="1:36" ht="10" customHeight="1" x14ac:dyDescent="0.2"/>
    <row r="9" spans="1:36" ht="30" customHeight="1" x14ac:dyDescent="0.2">
      <c r="A9" s="45">
        <v>1</v>
      </c>
      <c r="B9" s="804" t="s">
        <v>845</v>
      </c>
      <c r="C9" s="804"/>
      <c r="D9" s="804"/>
      <c r="E9" s="804"/>
      <c r="F9" s="804"/>
      <c r="G9" s="804"/>
      <c r="H9" s="804"/>
      <c r="I9" s="804"/>
      <c r="J9" s="804"/>
      <c r="K9" s="804"/>
      <c r="L9" s="804"/>
      <c r="M9" s="804"/>
      <c r="N9" s="804"/>
      <c r="O9" s="804"/>
      <c r="P9" s="804"/>
      <c r="Q9" s="804"/>
      <c r="R9" s="804"/>
      <c r="S9" s="804"/>
      <c r="T9" s="804"/>
      <c r="U9" s="804"/>
      <c r="V9" s="804"/>
      <c r="W9" s="804"/>
      <c r="X9" s="804"/>
      <c r="Y9" s="804"/>
      <c r="Z9" s="804"/>
      <c r="AA9" s="804"/>
      <c r="AB9" s="804"/>
      <c r="AC9" s="804"/>
      <c r="AD9" s="804"/>
      <c r="AE9" s="804"/>
      <c r="AF9" s="804"/>
      <c r="AG9" s="804"/>
      <c r="AH9" s="804"/>
      <c r="AI9" s="804"/>
      <c r="AJ9" s="804"/>
    </row>
    <row r="10" spans="1:36" ht="10" customHeight="1" x14ac:dyDescent="0.2"/>
    <row r="11" spans="1:36" ht="30" customHeight="1" x14ac:dyDescent="0.2">
      <c r="B11" s="800"/>
      <c r="C11" s="800"/>
      <c r="D11" s="800"/>
      <c r="E11" s="800" t="s">
        <v>854</v>
      </c>
      <c r="F11" s="800"/>
      <c r="G11" s="800"/>
      <c r="H11" s="800"/>
      <c r="I11" s="800"/>
      <c r="J11" s="800"/>
      <c r="K11" s="800"/>
      <c r="L11" s="800"/>
      <c r="M11" s="800"/>
      <c r="N11" s="800"/>
      <c r="O11" s="800"/>
      <c r="P11" s="800"/>
      <c r="Q11" s="800"/>
      <c r="R11" s="800"/>
      <c r="S11" s="800"/>
      <c r="T11" s="800"/>
      <c r="U11" s="800"/>
      <c r="V11" s="800"/>
      <c r="W11" s="800"/>
      <c r="X11" s="800"/>
      <c r="Y11" s="800"/>
      <c r="Z11" s="800"/>
      <c r="AA11" s="800"/>
      <c r="AB11" s="800"/>
      <c r="AC11" s="800"/>
      <c r="AD11" s="800"/>
      <c r="AE11" s="800"/>
      <c r="AF11" s="800"/>
      <c r="AG11" s="800" t="s">
        <v>837</v>
      </c>
      <c r="AH11" s="800"/>
      <c r="AI11" s="800"/>
    </row>
    <row r="12" spans="1:36" ht="30" customHeight="1" x14ac:dyDescent="0.2">
      <c r="B12" s="805" t="s">
        <v>50</v>
      </c>
      <c r="C12" s="805"/>
      <c r="D12" s="805"/>
      <c r="E12" s="806" t="s">
        <v>853</v>
      </c>
      <c r="F12" s="806"/>
      <c r="G12" s="806"/>
      <c r="H12" s="806"/>
      <c r="I12" s="806"/>
      <c r="J12" s="806"/>
      <c r="K12" s="806"/>
      <c r="L12" s="806"/>
      <c r="M12" s="806"/>
      <c r="N12" s="806"/>
      <c r="O12" s="806"/>
      <c r="P12" s="806"/>
      <c r="Q12" s="806"/>
      <c r="R12" s="806"/>
      <c r="S12" s="806"/>
      <c r="T12" s="806"/>
      <c r="U12" s="806"/>
      <c r="V12" s="806"/>
      <c r="W12" s="806"/>
      <c r="X12" s="806"/>
      <c r="Y12" s="806"/>
      <c r="Z12" s="806"/>
      <c r="AA12" s="806"/>
      <c r="AB12" s="806"/>
      <c r="AC12" s="806"/>
      <c r="AD12" s="806"/>
      <c r="AE12" s="806"/>
      <c r="AF12" s="806"/>
      <c r="AG12" s="808"/>
      <c r="AH12" s="808"/>
      <c r="AI12" s="808"/>
    </row>
    <row r="13" spans="1:36" ht="30" customHeight="1" x14ac:dyDescent="0.2">
      <c r="B13" s="805" t="s">
        <v>839</v>
      </c>
      <c r="C13" s="805"/>
      <c r="D13" s="805"/>
      <c r="E13" s="806" t="s">
        <v>953</v>
      </c>
      <c r="F13" s="806"/>
      <c r="G13" s="806"/>
      <c r="H13" s="806"/>
      <c r="I13" s="806"/>
      <c r="J13" s="806"/>
      <c r="K13" s="806"/>
      <c r="L13" s="806"/>
      <c r="M13" s="806"/>
      <c r="N13" s="806"/>
      <c r="O13" s="806"/>
      <c r="P13" s="806"/>
      <c r="Q13" s="806"/>
      <c r="R13" s="806"/>
      <c r="S13" s="806"/>
      <c r="T13" s="806"/>
      <c r="U13" s="806"/>
      <c r="V13" s="806"/>
      <c r="W13" s="806"/>
      <c r="X13" s="806"/>
      <c r="Y13" s="806"/>
      <c r="Z13" s="806"/>
      <c r="AA13" s="806"/>
      <c r="AB13" s="806"/>
      <c r="AC13" s="806"/>
      <c r="AD13" s="806"/>
      <c r="AE13" s="806"/>
      <c r="AF13" s="806"/>
      <c r="AG13" s="808"/>
      <c r="AH13" s="808"/>
      <c r="AI13" s="808"/>
    </row>
    <row r="14" spans="1:36" ht="30" customHeight="1" x14ac:dyDescent="0.2">
      <c r="B14" s="805" t="s">
        <v>840</v>
      </c>
      <c r="C14" s="805"/>
      <c r="D14" s="805"/>
      <c r="E14" s="806" t="s">
        <v>855</v>
      </c>
      <c r="F14" s="806"/>
      <c r="G14" s="806"/>
      <c r="H14" s="806"/>
      <c r="I14" s="806"/>
      <c r="J14" s="806"/>
      <c r="K14" s="806"/>
      <c r="L14" s="806"/>
      <c r="M14" s="806"/>
      <c r="N14" s="806"/>
      <c r="O14" s="806"/>
      <c r="P14" s="806"/>
      <c r="Q14" s="806"/>
      <c r="R14" s="806"/>
      <c r="S14" s="806"/>
      <c r="T14" s="806"/>
      <c r="U14" s="806"/>
      <c r="V14" s="806"/>
      <c r="W14" s="806"/>
      <c r="X14" s="806"/>
      <c r="Y14" s="806"/>
      <c r="Z14" s="806"/>
      <c r="AA14" s="806"/>
      <c r="AB14" s="806"/>
      <c r="AC14" s="806"/>
      <c r="AD14" s="806"/>
      <c r="AE14" s="806"/>
      <c r="AF14" s="806"/>
      <c r="AG14" s="808"/>
      <c r="AH14" s="808"/>
      <c r="AI14" s="808"/>
    </row>
    <row r="15" spans="1:36" ht="30" customHeight="1" x14ac:dyDescent="0.2">
      <c r="B15" s="805" t="s">
        <v>841</v>
      </c>
      <c r="C15" s="805"/>
      <c r="D15" s="805"/>
      <c r="E15" s="806" t="s">
        <v>856</v>
      </c>
      <c r="F15" s="806"/>
      <c r="G15" s="806"/>
      <c r="H15" s="806"/>
      <c r="I15" s="806"/>
      <c r="J15" s="806"/>
      <c r="K15" s="806"/>
      <c r="L15" s="806"/>
      <c r="M15" s="806"/>
      <c r="N15" s="806"/>
      <c r="O15" s="806"/>
      <c r="P15" s="806"/>
      <c r="Q15" s="806"/>
      <c r="R15" s="806"/>
      <c r="S15" s="806"/>
      <c r="T15" s="806"/>
      <c r="U15" s="806"/>
      <c r="V15" s="806"/>
      <c r="W15" s="806"/>
      <c r="X15" s="806"/>
      <c r="Y15" s="806"/>
      <c r="Z15" s="806"/>
      <c r="AA15" s="806"/>
      <c r="AB15" s="806"/>
      <c r="AC15" s="806"/>
      <c r="AD15" s="806"/>
      <c r="AE15" s="806"/>
      <c r="AF15" s="806"/>
      <c r="AG15" s="808"/>
      <c r="AH15" s="808"/>
      <c r="AI15" s="808"/>
    </row>
    <row r="16" spans="1:36" ht="30" customHeight="1" x14ac:dyDescent="0.2">
      <c r="B16" s="805" t="s">
        <v>847</v>
      </c>
      <c r="C16" s="805"/>
      <c r="D16" s="805"/>
      <c r="E16" s="806" t="s">
        <v>857</v>
      </c>
      <c r="F16" s="806"/>
      <c r="G16" s="806"/>
      <c r="H16" s="806"/>
      <c r="I16" s="806"/>
      <c r="J16" s="806"/>
      <c r="K16" s="806"/>
      <c r="L16" s="806"/>
      <c r="M16" s="806"/>
      <c r="N16" s="806"/>
      <c r="O16" s="806"/>
      <c r="P16" s="806"/>
      <c r="Q16" s="806"/>
      <c r="R16" s="806"/>
      <c r="S16" s="806"/>
      <c r="T16" s="806"/>
      <c r="U16" s="806"/>
      <c r="V16" s="806"/>
      <c r="W16" s="806"/>
      <c r="X16" s="806"/>
      <c r="Y16" s="806"/>
      <c r="Z16" s="806"/>
      <c r="AA16" s="806"/>
      <c r="AB16" s="806"/>
      <c r="AC16" s="806"/>
      <c r="AD16" s="806"/>
      <c r="AE16" s="806"/>
      <c r="AF16" s="806"/>
      <c r="AG16" s="808"/>
      <c r="AH16" s="808"/>
      <c r="AI16" s="808"/>
    </row>
    <row r="17" spans="1:36" ht="30" customHeight="1" x14ac:dyDescent="0.2">
      <c r="B17" s="805" t="s">
        <v>848</v>
      </c>
      <c r="C17" s="805"/>
      <c r="D17" s="805"/>
      <c r="E17" s="806" t="s">
        <v>858</v>
      </c>
      <c r="F17" s="806"/>
      <c r="G17" s="806"/>
      <c r="H17" s="806"/>
      <c r="I17" s="806"/>
      <c r="J17" s="806"/>
      <c r="K17" s="806"/>
      <c r="L17" s="806"/>
      <c r="M17" s="806"/>
      <c r="N17" s="806"/>
      <c r="O17" s="806"/>
      <c r="P17" s="806"/>
      <c r="Q17" s="806"/>
      <c r="R17" s="806"/>
      <c r="S17" s="806"/>
      <c r="T17" s="806"/>
      <c r="U17" s="806"/>
      <c r="V17" s="806"/>
      <c r="W17" s="806"/>
      <c r="X17" s="806"/>
      <c r="Y17" s="806"/>
      <c r="Z17" s="806"/>
      <c r="AA17" s="806"/>
      <c r="AB17" s="806"/>
      <c r="AC17" s="806"/>
      <c r="AD17" s="806"/>
      <c r="AE17" s="806"/>
      <c r="AF17" s="806"/>
      <c r="AG17" s="808"/>
      <c r="AH17" s="808"/>
      <c r="AI17" s="808"/>
    </row>
    <row r="18" spans="1:36" ht="30" customHeight="1" x14ac:dyDescent="0.2">
      <c r="B18" s="805" t="s">
        <v>849</v>
      </c>
      <c r="C18" s="805"/>
      <c r="D18" s="805"/>
      <c r="E18" s="809" t="s">
        <v>859</v>
      </c>
      <c r="F18" s="809"/>
      <c r="G18" s="809"/>
      <c r="H18" s="809"/>
      <c r="I18" s="809"/>
      <c r="J18" s="809"/>
      <c r="K18" s="809"/>
      <c r="L18" s="809"/>
      <c r="M18" s="809"/>
      <c r="N18" s="809"/>
      <c r="O18" s="809"/>
      <c r="P18" s="809"/>
      <c r="Q18" s="809"/>
      <c r="R18" s="809"/>
      <c r="S18" s="809"/>
      <c r="T18" s="809"/>
      <c r="U18" s="809"/>
      <c r="V18" s="809"/>
      <c r="W18" s="809"/>
      <c r="X18" s="809"/>
      <c r="Y18" s="809"/>
      <c r="Z18" s="809"/>
      <c r="AA18" s="809"/>
      <c r="AB18" s="809"/>
      <c r="AC18" s="809"/>
      <c r="AD18" s="809"/>
      <c r="AE18" s="809"/>
      <c r="AF18" s="809"/>
      <c r="AG18" s="808"/>
      <c r="AH18" s="808"/>
      <c r="AI18" s="808"/>
    </row>
    <row r="19" spans="1:36" ht="30" customHeight="1" x14ac:dyDescent="0.2">
      <c r="B19" s="805" t="s">
        <v>850</v>
      </c>
      <c r="C19" s="805"/>
      <c r="D19" s="805"/>
      <c r="E19" s="809" t="s">
        <v>860</v>
      </c>
      <c r="F19" s="809"/>
      <c r="G19" s="809"/>
      <c r="H19" s="809"/>
      <c r="I19" s="809"/>
      <c r="J19" s="809"/>
      <c r="K19" s="809"/>
      <c r="L19" s="809"/>
      <c r="M19" s="809"/>
      <c r="N19" s="809"/>
      <c r="O19" s="809"/>
      <c r="P19" s="809"/>
      <c r="Q19" s="809"/>
      <c r="R19" s="809"/>
      <c r="S19" s="809"/>
      <c r="T19" s="809"/>
      <c r="U19" s="809"/>
      <c r="V19" s="809"/>
      <c r="W19" s="809"/>
      <c r="X19" s="809"/>
      <c r="Y19" s="809"/>
      <c r="Z19" s="809"/>
      <c r="AA19" s="809"/>
      <c r="AB19" s="809"/>
      <c r="AC19" s="809"/>
      <c r="AD19" s="809"/>
      <c r="AE19" s="809"/>
      <c r="AF19" s="809"/>
      <c r="AG19" s="808"/>
      <c r="AH19" s="808"/>
      <c r="AI19" s="808"/>
    </row>
    <row r="20" spans="1:36" ht="30" customHeight="1" x14ac:dyDescent="0.2">
      <c r="B20" s="805" t="s">
        <v>851</v>
      </c>
      <c r="C20" s="805"/>
      <c r="D20" s="805"/>
      <c r="E20" s="806" t="s">
        <v>954</v>
      </c>
      <c r="F20" s="806"/>
      <c r="G20" s="806"/>
      <c r="H20" s="806"/>
      <c r="I20" s="806"/>
      <c r="J20" s="806"/>
      <c r="K20" s="806"/>
      <c r="L20" s="806"/>
      <c r="M20" s="806"/>
      <c r="N20" s="806"/>
      <c r="O20" s="806"/>
      <c r="P20" s="806"/>
      <c r="Q20" s="806"/>
      <c r="R20" s="806"/>
      <c r="S20" s="806"/>
      <c r="T20" s="806"/>
      <c r="U20" s="806"/>
      <c r="V20" s="806"/>
      <c r="W20" s="806"/>
      <c r="X20" s="806"/>
      <c r="Y20" s="806"/>
      <c r="Z20" s="806"/>
      <c r="AA20" s="806"/>
      <c r="AB20" s="806"/>
      <c r="AC20" s="806"/>
      <c r="AD20" s="806"/>
      <c r="AE20" s="806"/>
      <c r="AF20" s="806"/>
      <c r="AG20" s="808"/>
      <c r="AH20" s="808"/>
      <c r="AI20" s="808"/>
    </row>
    <row r="21" spans="1:36" ht="40" customHeight="1" x14ac:dyDescent="0.2">
      <c r="B21" s="805" t="s">
        <v>852</v>
      </c>
      <c r="C21" s="805"/>
      <c r="D21" s="805"/>
      <c r="E21" s="810" t="s">
        <v>861</v>
      </c>
      <c r="F21" s="806"/>
      <c r="G21" s="806"/>
      <c r="H21" s="806"/>
      <c r="I21" s="806"/>
      <c r="J21" s="806"/>
      <c r="K21" s="806"/>
      <c r="L21" s="806"/>
      <c r="M21" s="806"/>
      <c r="N21" s="806"/>
      <c r="O21" s="806"/>
      <c r="P21" s="806"/>
      <c r="Q21" s="806"/>
      <c r="R21" s="806"/>
      <c r="S21" s="806"/>
      <c r="T21" s="806"/>
      <c r="U21" s="806"/>
      <c r="V21" s="806"/>
      <c r="W21" s="806"/>
      <c r="X21" s="806"/>
      <c r="Y21" s="806"/>
      <c r="Z21" s="806"/>
      <c r="AA21" s="806"/>
      <c r="AB21" s="806"/>
      <c r="AC21" s="806"/>
      <c r="AD21" s="806"/>
      <c r="AE21" s="806"/>
      <c r="AF21" s="806"/>
      <c r="AG21" s="808"/>
      <c r="AH21" s="808"/>
      <c r="AI21" s="808"/>
    </row>
    <row r="22" spans="1:36" ht="10" customHeight="1" x14ac:dyDescent="0.2"/>
    <row r="23" spans="1:36" ht="30" customHeight="1" x14ac:dyDescent="0.2">
      <c r="A23" s="45">
        <v>2</v>
      </c>
      <c r="B23" s="804" t="s">
        <v>846</v>
      </c>
      <c r="C23" s="804"/>
      <c r="D23" s="804"/>
      <c r="E23" s="804"/>
      <c r="F23" s="804"/>
      <c r="G23" s="804"/>
      <c r="H23" s="804"/>
      <c r="I23" s="804"/>
      <c r="J23" s="804"/>
      <c r="K23" s="804"/>
      <c r="L23" s="804"/>
      <c r="M23" s="804"/>
      <c r="N23" s="804"/>
      <c r="O23" s="804"/>
      <c r="P23" s="804"/>
      <c r="Q23" s="804"/>
      <c r="R23" s="804"/>
      <c r="S23" s="804"/>
      <c r="T23" s="804"/>
      <c r="U23" s="804"/>
      <c r="V23" s="804"/>
      <c r="W23" s="804"/>
      <c r="X23" s="804"/>
      <c r="Y23" s="804"/>
      <c r="Z23" s="804"/>
      <c r="AA23" s="804"/>
      <c r="AB23" s="804"/>
      <c r="AC23" s="804"/>
      <c r="AD23" s="804"/>
      <c r="AE23" s="804"/>
      <c r="AF23" s="804"/>
      <c r="AG23" s="804"/>
      <c r="AH23" s="804"/>
      <c r="AI23" s="804"/>
      <c r="AJ23" s="804"/>
    </row>
    <row r="24" spans="1:36" ht="10" customHeight="1" x14ac:dyDescent="0.2"/>
    <row r="25" spans="1:36" ht="30" customHeight="1" x14ac:dyDescent="0.2">
      <c r="B25" s="800"/>
      <c r="C25" s="800"/>
      <c r="D25" s="800"/>
      <c r="E25" s="800" t="s">
        <v>838</v>
      </c>
      <c r="F25" s="800"/>
      <c r="G25" s="800"/>
      <c r="H25" s="800"/>
      <c r="I25" s="800"/>
      <c r="J25" s="800"/>
      <c r="K25" s="800"/>
      <c r="L25" s="800"/>
      <c r="M25" s="800"/>
      <c r="N25" s="800"/>
      <c r="O25" s="800"/>
      <c r="P25" s="800"/>
      <c r="Q25" s="800"/>
      <c r="R25" s="800"/>
      <c r="S25" s="800"/>
      <c r="T25" s="800"/>
      <c r="U25" s="800"/>
      <c r="V25" s="800"/>
      <c r="W25" s="800"/>
      <c r="X25" s="800"/>
      <c r="Y25" s="800"/>
      <c r="Z25" s="800"/>
      <c r="AA25" s="800"/>
      <c r="AB25" s="800"/>
      <c r="AC25" s="800"/>
      <c r="AD25" s="800"/>
      <c r="AE25" s="800"/>
      <c r="AF25" s="800"/>
      <c r="AG25" s="800" t="s">
        <v>837</v>
      </c>
      <c r="AH25" s="800"/>
      <c r="AI25" s="800"/>
    </row>
    <row r="26" spans="1:36" ht="30" customHeight="1" x14ac:dyDescent="0.2">
      <c r="B26" s="805" t="s">
        <v>50</v>
      </c>
      <c r="C26" s="805"/>
      <c r="D26" s="805"/>
      <c r="E26" s="806" t="s">
        <v>862</v>
      </c>
      <c r="F26" s="806"/>
      <c r="G26" s="806"/>
      <c r="H26" s="806"/>
      <c r="I26" s="806"/>
      <c r="J26" s="806"/>
      <c r="K26" s="806"/>
      <c r="L26" s="806"/>
      <c r="M26" s="806"/>
      <c r="N26" s="806"/>
      <c r="O26" s="806"/>
      <c r="P26" s="806"/>
      <c r="Q26" s="806"/>
      <c r="R26" s="806"/>
      <c r="S26" s="806"/>
      <c r="T26" s="806"/>
      <c r="U26" s="806"/>
      <c r="V26" s="806"/>
      <c r="W26" s="806"/>
      <c r="X26" s="806"/>
      <c r="Y26" s="806"/>
      <c r="Z26" s="806"/>
      <c r="AA26" s="806"/>
      <c r="AB26" s="806"/>
      <c r="AC26" s="806"/>
      <c r="AD26" s="806"/>
      <c r="AE26" s="806"/>
      <c r="AF26" s="806"/>
      <c r="AG26" s="807"/>
      <c r="AH26" s="807"/>
      <c r="AI26" s="807"/>
    </row>
    <row r="27" spans="1:36" ht="30" customHeight="1" x14ac:dyDescent="0.2">
      <c r="B27" s="805" t="s">
        <v>839</v>
      </c>
      <c r="C27" s="805"/>
      <c r="D27" s="805"/>
      <c r="E27" s="806" t="s">
        <v>863</v>
      </c>
      <c r="F27" s="806"/>
      <c r="G27" s="806"/>
      <c r="H27" s="806"/>
      <c r="I27" s="806"/>
      <c r="J27" s="806"/>
      <c r="K27" s="806"/>
      <c r="L27" s="806"/>
      <c r="M27" s="806"/>
      <c r="N27" s="806"/>
      <c r="O27" s="806"/>
      <c r="P27" s="806"/>
      <c r="Q27" s="806"/>
      <c r="R27" s="806"/>
      <c r="S27" s="806"/>
      <c r="T27" s="806"/>
      <c r="U27" s="806"/>
      <c r="V27" s="806"/>
      <c r="W27" s="806"/>
      <c r="X27" s="806"/>
      <c r="Y27" s="806"/>
      <c r="Z27" s="806"/>
      <c r="AA27" s="806"/>
      <c r="AB27" s="806"/>
      <c r="AC27" s="806"/>
      <c r="AD27" s="806"/>
      <c r="AE27" s="806"/>
      <c r="AF27" s="806"/>
      <c r="AG27" s="807"/>
      <c r="AH27" s="807"/>
      <c r="AI27" s="807"/>
    </row>
    <row r="28" spans="1:36" ht="30" customHeight="1" x14ac:dyDescent="0.2">
      <c r="B28" s="805" t="s">
        <v>840</v>
      </c>
      <c r="C28" s="805"/>
      <c r="D28" s="805"/>
      <c r="E28" s="809" t="s">
        <v>864</v>
      </c>
      <c r="F28" s="809"/>
      <c r="G28" s="809"/>
      <c r="H28" s="809"/>
      <c r="I28" s="809"/>
      <c r="J28" s="809"/>
      <c r="K28" s="809"/>
      <c r="L28" s="809"/>
      <c r="M28" s="809"/>
      <c r="N28" s="809"/>
      <c r="O28" s="809"/>
      <c r="P28" s="809"/>
      <c r="Q28" s="809"/>
      <c r="R28" s="809"/>
      <c r="S28" s="809"/>
      <c r="T28" s="809"/>
      <c r="U28" s="809"/>
      <c r="V28" s="809"/>
      <c r="W28" s="809"/>
      <c r="X28" s="809"/>
      <c r="Y28" s="809"/>
      <c r="Z28" s="809"/>
      <c r="AA28" s="809"/>
      <c r="AB28" s="809"/>
      <c r="AC28" s="809"/>
      <c r="AD28" s="809"/>
      <c r="AE28" s="809"/>
      <c r="AF28" s="809"/>
      <c r="AG28" s="807"/>
      <c r="AH28" s="807"/>
      <c r="AI28" s="807"/>
    </row>
    <row r="29" spans="1:36" ht="30" customHeight="1" x14ac:dyDescent="0.2">
      <c r="B29" s="805" t="s">
        <v>841</v>
      </c>
      <c r="C29" s="805"/>
      <c r="D29" s="805"/>
      <c r="E29" s="809" t="s">
        <v>955</v>
      </c>
      <c r="F29" s="809"/>
      <c r="G29" s="809"/>
      <c r="H29" s="809"/>
      <c r="I29" s="809"/>
      <c r="J29" s="809"/>
      <c r="K29" s="809"/>
      <c r="L29" s="809"/>
      <c r="M29" s="809"/>
      <c r="N29" s="809"/>
      <c r="O29" s="809"/>
      <c r="P29" s="809"/>
      <c r="Q29" s="809"/>
      <c r="R29" s="809"/>
      <c r="S29" s="809"/>
      <c r="T29" s="809"/>
      <c r="U29" s="809"/>
      <c r="V29" s="809"/>
      <c r="W29" s="809"/>
      <c r="X29" s="809"/>
      <c r="Y29" s="809"/>
      <c r="Z29" s="809"/>
      <c r="AA29" s="809"/>
      <c r="AB29" s="809"/>
      <c r="AC29" s="809"/>
      <c r="AD29" s="809"/>
      <c r="AE29" s="809"/>
      <c r="AF29" s="809"/>
      <c r="AG29" s="807"/>
      <c r="AH29" s="807"/>
      <c r="AI29" s="807"/>
    </row>
    <row r="30" spans="1:36" ht="40" customHeight="1" x14ac:dyDescent="0.2">
      <c r="B30" s="805" t="s">
        <v>847</v>
      </c>
      <c r="C30" s="805"/>
      <c r="D30" s="805"/>
      <c r="E30" s="810" t="s">
        <v>956</v>
      </c>
      <c r="F30" s="806"/>
      <c r="G30" s="806"/>
      <c r="H30" s="806"/>
      <c r="I30" s="806"/>
      <c r="J30" s="806"/>
      <c r="K30" s="806"/>
      <c r="L30" s="806"/>
      <c r="M30" s="806"/>
      <c r="N30" s="806"/>
      <c r="O30" s="806"/>
      <c r="P30" s="806"/>
      <c r="Q30" s="806"/>
      <c r="R30" s="806"/>
      <c r="S30" s="806"/>
      <c r="T30" s="806"/>
      <c r="U30" s="806"/>
      <c r="V30" s="806"/>
      <c r="W30" s="806"/>
      <c r="X30" s="806"/>
      <c r="Y30" s="806"/>
      <c r="Z30" s="806"/>
      <c r="AA30" s="806"/>
      <c r="AB30" s="806"/>
      <c r="AC30" s="806"/>
      <c r="AD30" s="806"/>
      <c r="AE30" s="806"/>
      <c r="AF30" s="806"/>
      <c r="AG30" s="807"/>
      <c r="AH30" s="807"/>
      <c r="AI30" s="807"/>
    </row>
    <row r="31" spans="1:36" ht="30" customHeight="1" x14ac:dyDescent="0.2">
      <c r="B31" s="805" t="s">
        <v>848</v>
      </c>
      <c r="C31" s="805"/>
      <c r="D31" s="805"/>
      <c r="E31" s="806" t="s">
        <v>865</v>
      </c>
      <c r="F31" s="806"/>
      <c r="G31" s="806"/>
      <c r="H31" s="806"/>
      <c r="I31" s="806"/>
      <c r="J31" s="806"/>
      <c r="K31" s="806"/>
      <c r="L31" s="806"/>
      <c r="M31" s="806"/>
      <c r="N31" s="806"/>
      <c r="O31" s="806"/>
      <c r="P31" s="806"/>
      <c r="Q31" s="806"/>
      <c r="R31" s="806"/>
      <c r="S31" s="806"/>
      <c r="T31" s="806"/>
      <c r="U31" s="806"/>
      <c r="V31" s="806"/>
      <c r="W31" s="806"/>
      <c r="X31" s="806"/>
      <c r="Y31" s="806"/>
      <c r="Z31" s="806"/>
      <c r="AA31" s="806"/>
      <c r="AB31" s="806"/>
      <c r="AC31" s="806"/>
      <c r="AD31" s="806"/>
      <c r="AE31" s="806"/>
      <c r="AF31" s="806"/>
      <c r="AG31" s="807"/>
      <c r="AH31" s="807"/>
      <c r="AI31" s="807"/>
    </row>
    <row r="32" spans="1:36" ht="30" customHeight="1" x14ac:dyDescent="0.2">
      <c r="B32" s="805" t="s">
        <v>849</v>
      </c>
      <c r="C32" s="805"/>
      <c r="D32" s="805"/>
      <c r="E32" s="806" t="s">
        <v>866</v>
      </c>
      <c r="F32" s="806"/>
      <c r="G32" s="806"/>
      <c r="H32" s="806"/>
      <c r="I32" s="806"/>
      <c r="J32" s="806"/>
      <c r="K32" s="806"/>
      <c r="L32" s="806"/>
      <c r="M32" s="806"/>
      <c r="N32" s="806"/>
      <c r="O32" s="806"/>
      <c r="P32" s="806"/>
      <c r="Q32" s="806"/>
      <c r="R32" s="806"/>
      <c r="S32" s="806"/>
      <c r="T32" s="806"/>
      <c r="U32" s="806"/>
      <c r="V32" s="806"/>
      <c r="W32" s="806"/>
      <c r="X32" s="806"/>
      <c r="Y32" s="806"/>
      <c r="Z32" s="806"/>
      <c r="AA32" s="806"/>
      <c r="AB32" s="806"/>
      <c r="AC32" s="806"/>
      <c r="AD32" s="806"/>
      <c r="AE32" s="806"/>
      <c r="AF32" s="806"/>
      <c r="AG32" s="807"/>
      <c r="AH32" s="807"/>
      <c r="AI32" s="807"/>
    </row>
    <row r="33" spans="2:35" ht="30" customHeight="1" x14ac:dyDescent="0.2">
      <c r="B33" s="805" t="s">
        <v>850</v>
      </c>
      <c r="C33" s="805"/>
      <c r="D33" s="805"/>
      <c r="E33" s="806" t="s">
        <v>867</v>
      </c>
      <c r="F33" s="806"/>
      <c r="G33" s="806"/>
      <c r="H33" s="806"/>
      <c r="I33" s="806"/>
      <c r="J33" s="806"/>
      <c r="K33" s="806"/>
      <c r="L33" s="806"/>
      <c r="M33" s="806"/>
      <c r="N33" s="806"/>
      <c r="O33" s="806"/>
      <c r="P33" s="806"/>
      <c r="Q33" s="806"/>
      <c r="R33" s="806"/>
      <c r="S33" s="806"/>
      <c r="T33" s="806"/>
      <c r="U33" s="806"/>
      <c r="V33" s="806"/>
      <c r="W33" s="806"/>
      <c r="X33" s="806"/>
      <c r="Y33" s="806"/>
      <c r="Z33" s="806"/>
      <c r="AA33" s="806"/>
      <c r="AB33" s="806"/>
      <c r="AC33" s="806"/>
      <c r="AD33" s="806"/>
      <c r="AE33" s="806"/>
      <c r="AF33" s="806"/>
      <c r="AG33" s="807"/>
      <c r="AH33" s="807"/>
      <c r="AI33" s="807"/>
    </row>
    <row r="34" spans="2:35" ht="16" customHeight="1" x14ac:dyDescent="0.2"/>
    <row r="35" spans="2:35" ht="16" customHeight="1" x14ac:dyDescent="0.2"/>
    <row r="36" spans="2:35" ht="16" customHeight="1" x14ac:dyDescent="0.2"/>
    <row r="37" spans="2:35" ht="16" customHeight="1" x14ac:dyDescent="0.2"/>
    <row r="38" spans="2:35" ht="16" customHeight="1" x14ac:dyDescent="0.2"/>
    <row r="39" spans="2:35" ht="16" customHeight="1" x14ac:dyDescent="0.2"/>
    <row r="40" spans="2:35" ht="16" customHeight="1" x14ac:dyDescent="0.2"/>
    <row r="41" spans="2:35" ht="16" customHeight="1" x14ac:dyDescent="0.2"/>
    <row r="42" spans="2:35" ht="16" customHeight="1" x14ac:dyDescent="0.2"/>
  </sheetData>
  <mergeCells count="66">
    <mergeCell ref="B21:D21"/>
    <mergeCell ref="E21:AF21"/>
    <mergeCell ref="AG21:AI21"/>
    <mergeCell ref="B19:D19"/>
    <mergeCell ref="E19:AF19"/>
    <mergeCell ref="AG19:AI19"/>
    <mergeCell ref="B20:D20"/>
    <mergeCell ref="E20:AF20"/>
    <mergeCell ref="AG20:AI20"/>
    <mergeCell ref="B17:D17"/>
    <mergeCell ref="E17:AF17"/>
    <mergeCell ref="AG17:AI17"/>
    <mergeCell ref="B18:D18"/>
    <mergeCell ref="E18:AF18"/>
    <mergeCell ref="AG18:AI18"/>
    <mergeCell ref="B15:D15"/>
    <mergeCell ref="E15:AF15"/>
    <mergeCell ref="AG15:AI15"/>
    <mergeCell ref="B16:D16"/>
    <mergeCell ref="E16:AF16"/>
    <mergeCell ref="AG16:AI16"/>
    <mergeCell ref="B32:D32"/>
    <mergeCell ref="E32:AF32"/>
    <mergeCell ref="AG32:AI32"/>
    <mergeCell ref="B33:D33"/>
    <mergeCell ref="E33:AF33"/>
    <mergeCell ref="AG33:AI33"/>
    <mergeCell ref="B27:D27"/>
    <mergeCell ref="E27:AF27"/>
    <mergeCell ref="AG27:AI27"/>
    <mergeCell ref="B28:D28"/>
    <mergeCell ref="E28:AF28"/>
    <mergeCell ref="AG28:AI28"/>
    <mergeCell ref="B31:D31"/>
    <mergeCell ref="E31:AF31"/>
    <mergeCell ref="AG31:AI31"/>
    <mergeCell ref="B29:D29"/>
    <mergeCell ref="E29:AF29"/>
    <mergeCell ref="AG29:AI29"/>
    <mergeCell ref="B30:D30"/>
    <mergeCell ref="E30:AF30"/>
    <mergeCell ref="AG30:AI30"/>
    <mergeCell ref="B26:D26"/>
    <mergeCell ref="E26:AF26"/>
    <mergeCell ref="AG26:AI26"/>
    <mergeCell ref="B12:D12"/>
    <mergeCell ref="E12:AF12"/>
    <mergeCell ref="AG12:AI12"/>
    <mergeCell ref="B13:D13"/>
    <mergeCell ref="E13:AF13"/>
    <mergeCell ref="AG13:AI13"/>
    <mergeCell ref="B14:D14"/>
    <mergeCell ref="E14:AF14"/>
    <mergeCell ref="AG14:AI14"/>
    <mergeCell ref="B23:AJ23"/>
    <mergeCell ref="B25:D25"/>
    <mergeCell ref="E25:AF25"/>
    <mergeCell ref="AG25:AI25"/>
    <mergeCell ref="B11:D11"/>
    <mergeCell ref="E11:AF11"/>
    <mergeCell ref="AG11:AI11"/>
    <mergeCell ref="A2:AJ3"/>
    <mergeCell ref="B5:AI5"/>
    <mergeCell ref="B6:AI6"/>
    <mergeCell ref="B7:AI7"/>
    <mergeCell ref="B9:AJ9"/>
  </mergeCells>
  <phoneticPr fontId="1"/>
  <conditionalFormatting sqref="AG12:AI21 AG26:AI33">
    <cfRule type="cellIs" dxfId="1" priority="1" operator="equal">
      <formula>"×"</formula>
    </cfRule>
    <cfRule type="containsBlanks" dxfId="0" priority="3">
      <formula>LEN(TRIM(AG12))=0</formula>
    </cfRule>
  </conditionalFormatting>
  <dataValidations count="1">
    <dataValidation type="list" allowBlank="1" showInputMessage="1" showErrorMessage="1" sqref="AG26:AI33 AG12:AI21" xr:uid="{00000000-0002-0000-0500-000000000000}">
      <formula1>"○,×,―"</formula1>
    </dataValidation>
  </dataValidations>
  <printOptions horizontalCentered="1"/>
  <pageMargins left="0.47244094488188981" right="0.47244094488188981" top="0.47244094488188981" bottom="0.27559055118110237" header="0.23622047244094491" footer="0.11811023622047245"/>
  <pageSetup paperSize="9" orientation="portrait" verticalDpi="0" r:id="rId1"/>
  <headerFooter>
    <oddHeader>&amp;R&amp;"Yu Gothic UI,太字"&amp;12別紙３</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自主点検表（運営管理）表紙</vt:lpstr>
      <vt:lpstr>自主点検表（運営管理）本編</vt:lpstr>
      <vt:lpstr>別紙１ 職員の配置状況（保育所）</vt:lpstr>
      <vt:lpstr>別紙２ 職員の給与・異動状況</vt:lpstr>
      <vt:lpstr>別紙２-2 算出シート</vt:lpstr>
      <vt:lpstr>別紙３　施設・防犯点検項目</vt:lpstr>
      <vt:lpstr>'自主点検表（運営管理）表紙'!Print_Area</vt:lpstr>
      <vt:lpstr>'自主点検表（運営管理）本編'!Print_Area</vt:lpstr>
      <vt:lpstr>'自主点検表（運営管理）本編'!Print_Titles</vt:lpstr>
      <vt:lpstr>'別紙２-2 算出シート'!Print_Titles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加須市</cp:lastModifiedBy>
  <cp:lastPrinted>2026-07-07T07:57:29Z</cp:lastPrinted>
  <dcterms:created xsi:type="dcterms:W3CDTF">2026-06-23T23:36:14Z</dcterms:created>
  <dcterms:modified xsi:type="dcterms:W3CDTF">2026-07-24T04:16:17Z</dcterms:modified>
</cp:coreProperties>
</file>